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31" activeTab="2"/>
  </bookViews>
  <sheets>
    <sheet name="3-1奖学金名单20人" sheetId="10" r:id="rId1"/>
    <sheet name="3-2助学金名单70人" sheetId="11" r:id="rId2"/>
    <sheet name="5统计表" sheetId="4" r:id="rId3"/>
  </sheets>
  <definedNames>
    <definedName name="_xlnm._FilterDatabase" localSheetId="0" hidden="1">'3-1奖学金名单20人'!$A$6:$V$26</definedName>
    <definedName name="_xlnm._FilterDatabase" localSheetId="1" hidden="1">'3-2助学金名单70人'!$A$6:$V$76</definedName>
    <definedName name="_xlnm.Print_Titles" localSheetId="1">'3-2助学金名单70人'!$1:$5</definedName>
    <definedName name="_xlnm.Print_Area" localSheetId="0">'3-1奖学金名单20人'!$A$1:$U$26</definedName>
    <definedName name="_xlnm.Print_Titles" localSheetId="0">'3-1奖学金名单20人'!$1:$5</definedName>
    <definedName name="_xlnm._FilterDatabase" localSheetId="2" hidden="1">'5统计表'!$A$1:$R$30</definedName>
  </definedNames>
  <calcPr calcId="144525"/>
</workbook>
</file>

<file path=xl/sharedStrings.xml><?xml version="1.0" encoding="utf-8"?>
<sst xmlns="http://schemas.openxmlformats.org/spreadsheetml/2006/main" count="1545" uniqueCount="771">
  <si>
    <t>附表3-1：</t>
  </si>
  <si>
    <t>英山县2019-2020学年“南山集团 爱心助学”受助学生名单汇总表</t>
  </si>
  <si>
    <t xml:space="preserve">填报单位：县教育扶贫攻坚领导小组办公室（县学生资助管理中心）              </t>
  </si>
  <si>
    <t>审核人（签字）：</t>
  </si>
  <si>
    <t>填报时间：2019年12月10日</t>
  </si>
  <si>
    <t>校内序号</t>
  </si>
  <si>
    <t>学校名称</t>
  </si>
  <si>
    <t>学段</t>
  </si>
  <si>
    <t>学生基本信息</t>
  </si>
  <si>
    <t>家庭住址（纳入建档立卡住址）</t>
  </si>
  <si>
    <t>是否留守儿童</t>
  </si>
  <si>
    <t>资助原因</t>
  </si>
  <si>
    <t>资助
类型</t>
  </si>
  <si>
    <t>资助金额（元）</t>
  </si>
  <si>
    <t>打卡人信息</t>
  </si>
  <si>
    <t>备注</t>
  </si>
  <si>
    <t>学生
姓名</t>
  </si>
  <si>
    <t>性别</t>
  </si>
  <si>
    <t>学籍号</t>
  </si>
  <si>
    <t>年级</t>
  </si>
  <si>
    <t>班级</t>
  </si>
  <si>
    <t>身份证号码
（必须18位数填写）</t>
  </si>
  <si>
    <t>县乡（镇）</t>
  </si>
  <si>
    <t>村组（街道要填报门牌号)</t>
  </si>
  <si>
    <t>受益人开户名</t>
  </si>
  <si>
    <t>与学生关系</t>
  </si>
  <si>
    <t>银行卡号</t>
  </si>
  <si>
    <t>联系电话
(必须填报)</t>
  </si>
  <si>
    <t>开户行</t>
  </si>
  <si>
    <t>合计</t>
  </si>
  <si>
    <t>华东理工大学</t>
  </si>
  <si>
    <t>大学</t>
  </si>
  <si>
    <t>胡伟</t>
  </si>
  <si>
    <t>男</t>
  </si>
  <si>
    <t>一</t>
  </si>
  <si>
    <t>421124199705192054</t>
  </si>
  <si>
    <t>英同县温泉镇</t>
  </si>
  <si>
    <t>陶坊村11组</t>
  </si>
  <si>
    <t>奖学金</t>
  </si>
  <si>
    <t>本人</t>
  </si>
  <si>
    <t>6236682650002380534</t>
  </si>
  <si>
    <t>17798216639</t>
  </si>
  <si>
    <t>建行</t>
  </si>
  <si>
    <t>母亲患癌离世，家庭贫困在读研究生</t>
  </si>
  <si>
    <t>武汉工商学院</t>
  </si>
  <si>
    <t>蔡晓畅</t>
  </si>
  <si>
    <t>女</t>
  </si>
  <si>
    <t>421124200112262067</t>
  </si>
  <si>
    <t>英山县温泉镇</t>
  </si>
  <si>
    <t>河咀街</t>
  </si>
  <si>
    <t>6217002730007310208</t>
  </si>
  <si>
    <t>父母离异，母亲临时工无稳定收入</t>
  </si>
  <si>
    <t>湖北民族大学科技学院</t>
  </si>
  <si>
    <t>余柳</t>
  </si>
  <si>
    <t>421124200009164522</t>
  </si>
  <si>
    <t>英山县石头咀镇</t>
  </si>
  <si>
    <t>居委会村1组</t>
  </si>
  <si>
    <t>6217002730007312634</t>
  </si>
  <si>
    <t>建档立卡特困</t>
  </si>
  <si>
    <t>武汉城市职业学院</t>
  </si>
  <si>
    <t>黄珊</t>
  </si>
  <si>
    <t>421124200207102023</t>
  </si>
  <si>
    <t>王细静</t>
  </si>
  <si>
    <t>母女</t>
  </si>
  <si>
    <t>6236682730007164560</t>
  </si>
  <si>
    <t>父亲单亲贫困，低保建档立卡</t>
  </si>
  <si>
    <t>湖北省武汉市光谷职业学院</t>
  </si>
  <si>
    <t>吴伟</t>
  </si>
  <si>
    <t>421124199911188037</t>
  </si>
  <si>
    <t>英山县雷家店镇</t>
  </si>
  <si>
    <t>程咀村2组</t>
  </si>
  <si>
    <t>吴勇</t>
  </si>
  <si>
    <t>父子</t>
  </si>
  <si>
    <t>81010000087748231</t>
  </si>
  <si>
    <t>农信社</t>
  </si>
  <si>
    <t>学生本人患重大疾病</t>
  </si>
  <si>
    <t>英山一中</t>
  </si>
  <si>
    <t>高中</t>
  </si>
  <si>
    <t>何畅</t>
  </si>
  <si>
    <t>G421124200308147028</t>
  </si>
  <si>
    <t>二</t>
  </si>
  <si>
    <t>421124200308147028</t>
  </si>
  <si>
    <t>万冲村13组</t>
  </si>
  <si>
    <t>6216732730000001076</t>
  </si>
  <si>
    <t>马驰原</t>
  </si>
  <si>
    <t>G421124200406182513</t>
  </si>
  <si>
    <t>421124200406182513</t>
  </si>
  <si>
    <t>英山县红山镇</t>
  </si>
  <si>
    <t>板桥村三组</t>
  </si>
  <si>
    <t>刘惠玉</t>
  </si>
  <si>
    <t>母子</t>
  </si>
  <si>
    <t>81010000677790465</t>
  </si>
  <si>
    <t>07137057500</t>
  </si>
  <si>
    <t>建档立卡，农村低保户；无稳定收入的单亲家庭；家中无劳动力</t>
  </si>
  <si>
    <t>长冲高中（原雷店高中）</t>
  </si>
  <si>
    <t>伍齐辉</t>
  </si>
  <si>
    <t>G	422126200201147515</t>
  </si>
  <si>
    <t>三</t>
  </si>
  <si>
    <t>422126200201147515</t>
  </si>
  <si>
    <t>英山县杨柳湾镇</t>
  </si>
  <si>
    <t>岑家坳村</t>
  </si>
  <si>
    <t>伍桂峰</t>
  </si>
  <si>
    <t>6217002730009527692</t>
  </si>
  <si>
    <t>建档立卡，家庭贫困</t>
  </si>
  <si>
    <t>徐鎏洋</t>
  </si>
  <si>
    <t>G	422126200207267577</t>
  </si>
  <si>
    <t>422126200207267577</t>
  </si>
  <si>
    <t>黄泥畈村</t>
  </si>
  <si>
    <t>胡玉芳</t>
  </si>
  <si>
    <t>6217002730009344874</t>
  </si>
  <si>
    <r>
      <rPr>
        <sz val="9"/>
        <rFont val="宋体"/>
        <charset val="134"/>
      </rPr>
      <t xml:space="preserve">	</t>
    </r>
    <r>
      <rPr>
        <sz val="9"/>
        <rFont val="宋体"/>
        <charset val="134"/>
      </rPr>
      <t>13581277286</t>
    </r>
  </si>
  <si>
    <t>农村低保，父亲患癌</t>
  </si>
  <si>
    <t>杜敏</t>
  </si>
  <si>
    <t>G	421124200307187028</t>
  </si>
  <si>
    <t>421124200307187028</t>
  </si>
  <si>
    <t>万家冲村</t>
  </si>
  <si>
    <t>杜志</t>
  </si>
  <si>
    <t>父女</t>
  </si>
  <si>
    <t>6216732730000001779</t>
  </si>
  <si>
    <t>建档立卡，精准扶贫户，家庭贫困</t>
  </si>
  <si>
    <t>吕欢</t>
  </si>
  <si>
    <r>
      <rPr>
        <sz val="9"/>
        <rFont val="宋体"/>
        <charset val="134"/>
      </rPr>
      <t>G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421124200210136021</t>
    </r>
  </si>
  <si>
    <t>421124200210136021</t>
  </si>
  <si>
    <t>英山县草盘地镇</t>
  </si>
  <si>
    <t>漆树园村</t>
  </si>
  <si>
    <t>6217002730009527742</t>
  </si>
  <si>
    <r>
      <rPr>
        <sz val="9"/>
        <rFont val="宋体"/>
        <charset val="134"/>
      </rPr>
      <t xml:space="preserve">	</t>
    </r>
    <r>
      <rPr>
        <sz val="9"/>
        <rFont val="宋体"/>
        <charset val="134"/>
      </rPr>
      <t>13658742561</t>
    </r>
  </si>
  <si>
    <t>建档立卡，无稳定收入的单亲家庭</t>
  </si>
  <si>
    <t>吴进</t>
  </si>
  <si>
    <t>G	422126200306017514</t>
  </si>
  <si>
    <t>422126200306017514</t>
  </si>
  <si>
    <t>北流水村</t>
  </si>
  <si>
    <t>6217002730009773650</t>
  </si>
  <si>
    <t xml:space="preserve">0713 7781872
</t>
  </si>
  <si>
    <t>建档立卡，母亲患糖尿病</t>
  </si>
  <si>
    <t>肖周</t>
  </si>
  <si>
    <t>G42212620020731752X</t>
  </si>
  <si>
    <t>42212620020731752X</t>
  </si>
  <si>
    <t>下涧冲村</t>
  </si>
  <si>
    <t>6217002730009866637</t>
  </si>
  <si>
    <t>田展</t>
  </si>
  <si>
    <t>G	421124200209126037</t>
  </si>
  <si>
    <t>421124200209126037</t>
  </si>
  <si>
    <t>伍桂墩村</t>
  </si>
  <si>
    <t>田光云</t>
  </si>
  <si>
    <t>6236682730005947446</t>
  </si>
  <si>
    <t>建档立卡，精准扶贫户，家庭贫困，父母残疾</t>
  </si>
  <si>
    <t>刘馨</t>
  </si>
  <si>
    <t>G421124200207257543</t>
  </si>
  <si>
    <t>421124200207257543</t>
  </si>
  <si>
    <t>石门楼村</t>
  </si>
  <si>
    <t>6217002730010869067</t>
  </si>
  <si>
    <t>19972855869</t>
  </si>
  <si>
    <t>母亲长期服药，家庭贫困</t>
  </si>
  <si>
    <t>二程希望中学</t>
  </si>
  <si>
    <t>李孟</t>
  </si>
  <si>
    <t>G421124200306134020</t>
  </si>
  <si>
    <t>421124200306134020</t>
  </si>
  <si>
    <t>英山县金家铺镇</t>
  </si>
  <si>
    <t>乐冲村4组</t>
  </si>
  <si>
    <t>6217002730010867541</t>
  </si>
  <si>
    <t>母亲患癌</t>
  </si>
  <si>
    <t>郑展</t>
  </si>
  <si>
    <t>G421124200201083036</t>
  </si>
  <si>
    <t>421124200201083036</t>
  </si>
  <si>
    <t>英山县孔家坊乡</t>
  </si>
  <si>
    <t>竹坳亭村6组</t>
  </si>
  <si>
    <t>6216732730000006281</t>
  </si>
  <si>
    <t>父亲残疾</t>
  </si>
  <si>
    <t>周良臣</t>
  </si>
  <si>
    <t>G421124200212012073</t>
  </si>
  <si>
    <t>421124200212012073</t>
  </si>
  <si>
    <t>付山村4组</t>
  </si>
  <si>
    <t>6217002730009541750</t>
  </si>
  <si>
    <t>父亲患胃癌做过手术</t>
  </si>
  <si>
    <t>胡苗</t>
  </si>
  <si>
    <t>G421124200109215024</t>
  </si>
  <si>
    <t>421124200109215024</t>
  </si>
  <si>
    <t>张咀村11组</t>
  </si>
  <si>
    <t>6217002730009576699</t>
  </si>
  <si>
    <t>建档立卡，孤儿</t>
  </si>
  <si>
    <t>付园</t>
  </si>
  <si>
    <t>G421124200208312049</t>
  </si>
  <si>
    <t>421124200208312049</t>
  </si>
  <si>
    <t>居委会村</t>
  </si>
  <si>
    <t>袁丽</t>
  </si>
  <si>
    <t>6217002730004300095</t>
  </si>
  <si>
    <t>附表3-2：</t>
  </si>
  <si>
    <t>学校</t>
  </si>
  <si>
    <t>监护人信息</t>
  </si>
  <si>
    <t>乡镇</t>
  </si>
  <si>
    <t>南河镇</t>
  </si>
  <si>
    <t>南河中学</t>
  </si>
  <si>
    <t>初中</t>
  </si>
  <si>
    <t>王冰冰</t>
  </si>
  <si>
    <t>G421124200610140046</t>
  </si>
  <si>
    <t>七</t>
  </si>
  <si>
    <t>421124200610140046</t>
  </si>
  <si>
    <t>英山县南河镇</t>
  </si>
  <si>
    <t>油铺垸村1组</t>
  </si>
  <si>
    <t>助学金</t>
  </si>
  <si>
    <t>王胜初</t>
  </si>
  <si>
    <t>爷孙</t>
  </si>
  <si>
    <t>81010000079721025</t>
  </si>
  <si>
    <t>农商行</t>
  </si>
  <si>
    <t>建档立卡，单亲</t>
  </si>
  <si>
    <t>南河镇中心小学</t>
  </si>
  <si>
    <t>小学</t>
  </si>
  <si>
    <t>段欢</t>
  </si>
  <si>
    <t>G421124200808310020</t>
  </si>
  <si>
    <t>五</t>
  </si>
  <si>
    <t>421124200808310020</t>
  </si>
  <si>
    <t>二份垸村四组</t>
  </si>
  <si>
    <t>段奥</t>
  </si>
  <si>
    <t>兄弟</t>
  </si>
  <si>
    <t>81010000447637501</t>
  </si>
  <si>
    <t>建档立卡，单亲，子女多，家庭困难。</t>
  </si>
  <si>
    <t>王宇烁</t>
  </si>
  <si>
    <t>G421124200704250035</t>
  </si>
  <si>
    <t>421124200704250035</t>
  </si>
  <si>
    <t>关口村5组</t>
  </si>
  <si>
    <t>段潇</t>
  </si>
  <si>
    <t>81010000564147818</t>
  </si>
  <si>
    <t>2019年10月母亲患急性白血病</t>
  </si>
  <si>
    <t>方家咀乡</t>
  </si>
  <si>
    <t>方咀中心小学</t>
  </si>
  <si>
    <t>段浩然</t>
  </si>
  <si>
    <t>G421124201002140530</t>
  </si>
  <si>
    <t>421124201002140530</t>
  </si>
  <si>
    <t>英山县方家咀乡</t>
  </si>
  <si>
    <t>葫芦盆村三组07号</t>
  </si>
  <si>
    <t>81010000553699689</t>
  </si>
  <si>
    <t>13597593477</t>
  </si>
  <si>
    <t>王梦婷</t>
  </si>
  <si>
    <t>L421124201112020046</t>
  </si>
  <si>
    <t>421124201112020521</t>
  </si>
  <si>
    <t>余咀村四组</t>
  </si>
  <si>
    <t>方向平</t>
  </si>
  <si>
    <t>祖孙</t>
  </si>
  <si>
    <t>81010000376513165</t>
  </si>
  <si>
    <t>建档立卡，无稳定收入
的单亲家庭</t>
  </si>
  <si>
    <t>王柯</t>
  </si>
  <si>
    <t>L4211242008080500A5</t>
  </si>
  <si>
    <t>421124200808050062</t>
  </si>
  <si>
    <t>王家道村四组</t>
  </si>
  <si>
    <t>王成涛</t>
  </si>
  <si>
    <t>81010000079695877</t>
  </si>
  <si>
    <t>15727136620</t>
  </si>
  <si>
    <t>建档立卡，残疾</t>
  </si>
  <si>
    <t>张凯文</t>
  </si>
  <si>
    <t>L4211242010122000B7</t>
  </si>
  <si>
    <t>421124201012200517</t>
  </si>
  <si>
    <t>排形垸村</t>
  </si>
  <si>
    <t>张长生</t>
  </si>
  <si>
    <t>81010000365663409</t>
  </si>
  <si>
    <t>18062822738</t>
  </si>
  <si>
    <t>建档立卡，农村低保户母亲长期生病</t>
  </si>
  <si>
    <t>方灿</t>
  </si>
  <si>
    <t>L4211242009041800A2</t>
  </si>
  <si>
    <t>四</t>
  </si>
  <si>
    <t>421124200904180529</t>
  </si>
  <si>
    <t>闵河村四组</t>
  </si>
  <si>
    <t>方尚元</t>
  </si>
  <si>
    <t>81010000090522591</t>
  </si>
  <si>
    <t xml:space="preserve">	07137087707</t>
  </si>
  <si>
    <t>建档立卡，母亲是残疾人，低保家庭</t>
  </si>
  <si>
    <t>段展鹏</t>
  </si>
  <si>
    <t>L421124201003180091</t>
  </si>
  <si>
    <t>421124201003180534</t>
  </si>
  <si>
    <t>桑园村10组</t>
  </si>
  <si>
    <t>段祖武</t>
  </si>
  <si>
    <t>81010000328567276</t>
  </si>
  <si>
    <t>父母离异，一家五口人靠爷爷打工糊口</t>
  </si>
  <si>
    <t>乐登峰</t>
  </si>
  <si>
    <t>L421124201004290073</t>
  </si>
  <si>
    <t>421124201004290516</t>
  </si>
  <si>
    <t>方家咀村七组</t>
  </si>
  <si>
    <t>乐定双</t>
  </si>
  <si>
    <t>81010000090485172</t>
  </si>
  <si>
    <t xml:space="preserve">	15972859097</t>
  </si>
  <si>
    <t>建档立卡，父亲癌症在化疗</t>
  </si>
  <si>
    <t>段沁洋</t>
  </si>
  <si>
    <t>L421124201004240033</t>
  </si>
  <si>
    <t>421124201004240017</t>
  </si>
  <si>
    <t>王家道村八组</t>
  </si>
  <si>
    <t>段国胜</t>
  </si>
  <si>
    <t>81010000336456328</t>
  </si>
  <si>
    <t>农村低保家庭，母亲患脑瘤</t>
  </si>
  <si>
    <t>段小宝</t>
  </si>
  <si>
    <t>L421124201001020078</t>
  </si>
  <si>
    <t>421124201001020553</t>
  </si>
  <si>
    <t>茶园畈村</t>
  </si>
  <si>
    <t>段银昌</t>
  </si>
  <si>
    <t>81010000090479123</t>
  </si>
  <si>
    <t xml:space="preserve">	18064173290</t>
  </si>
  <si>
    <t>方鸿海</t>
  </si>
  <si>
    <t>L421124201004070054</t>
  </si>
  <si>
    <t>421124201004070513</t>
  </si>
  <si>
    <t>桑园村</t>
  </si>
  <si>
    <t xml:space="preserve">袁雪梅
</t>
  </si>
  <si>
    <t>81010000087355513</t>
  </si>
  <si>
    <t>孙楠</t>
  </si>
  <si>
    <t>L4211242010012700BX</t>
  </si>
  <si>
    <t>42112420100127051X</t>
  </si>
  <si>
    <t>闵家河村七组</t>
  </si>
  <si>
    <t xml:space="preserve">孙远根
</t>
  </si>
  <si>
    <t>81010000331608356</t>
  </si>
  <si>
    <t xml:space="preserve">	18772474875</t>
  </si>
  <si>
    <t>周威</t>
  </si>
  <si>
    <t>G421124200812280514</t>
  </si>
  <si>
    <t>421124200812280514</t>
  </si>
  <si>
    <t>余家咀村</t>
  </si>
  <si>
    <t>周礼峰</t>
  </si>
  <si>
    <t>81010000090519612</t>
  </si>
  <si>
    <t>建档立卡，单亲，父亲多病</t>
  </si>
  <si>
    <t>朱子凡</t>
  </si>
  <si>
    <t>G421124200811030513</t>
  </si>
  <si>
    <t>421124200811030513</t>
  </si>
  <si>
    <t>闵家河村</t>
  </si>
  <si>
    <t>朱明山</t>
  </si>
  <si>
    <t>81010000331364703</t>
  </si>
  <si>
    <t xml:space="preserve">	15807253029</t>
  </si>
  <si>
    <t>建档立卡，父亲患帕金森病</t>
  </si>
  <si>
    <t>谢婷</t>
  </si>
  <si>
    <t>G430481200808085788</t>
  </si>
  <si>
    <t>430481200808085788</t>
  </si>
  <si>
    <t>朱伯南</t>
  </si>
  <si>
    <t>81010000515067882</t>
  </si>
  <si>
    <t xml:space="preserve">	15771195456</t>
  </si>
  <si>
    <t>建档立卡，组合家庭，妹妹患哮喘需长期到武汉复查，用药。</t>
  </si>
  <si>
    <t>段朝</t>
  </si>
  <si>
    <t>G421124200806170511</t>
  </si>
  <si>
    <t>421124200806170511</t>
  </si>
  <si>
    <t>方家咀村十组</t>
  </si>
  <si>
    <t>段宗龙</t>
  </si>
  <si>
    <t>81010000004885026</t>
  </si>
  <si>
    <t>15727136542</t>
  </si>
  <si>
    <t>建档立卡，低保家庭，其母亲为贰级残，父亲为叁级残。</t>
  </si>
  <si>
    <t>方咀中学</t>
  </si>
  <si>
    <t>方睿</t>
  </si>
  <si>
    <t>G421124200802090514</t>
  </si>
  <si>
    <t>六</t>
  </si>
  <si>
    <t>421124200802090514</t>
  </si>
  <si>
    <t>闵河村六组</t>
  </si>
  <si>
    <t>方珍</t>
  </si>
  <si>
    <t>81010000331790367</t>
  </si>
  <si>
    <t>建档立卡，学生残疾</t>
  </si>
  <si>
    <t>闵阳阳</t>
  </si>
  <si>
    <t>G421124200506130534</t>
  </si>
  <si>
    <t>八</t>
  </si>
  <si>
    <t>421124200506130534</t>
  </si>
  <si>
    <t>闵河村七组</t>
  </si>
  <si>
    <t>闵祖迁</t>
  </si>
  <si>
    <t>81010000090524474</t>
  </si>
  <si>
    <t>建档立卡，闵阳阳自幼不幸，患有。其母已摘除一肾，二姐高中读书，闵阳阳需二次手术,其母也需手术，皆因无钱，至今未住院手术。</t>
  </si>
  <si>
    <t>鸡鸣河小学</t>
  </si>
  <si>
    <t>舒松</t>
  </si>
  <si>
    <t>L4211242008072400D4</t>
  </si>
  <si>
    <t>421124200807240518</t>
  </si>
  <si>
    <t>罗塘坳村</t>
  </si>
  <si>
    <t>舒城</t>
  </si>
  <si>
    <t>81010000353748842</t>
  </si>
  <si>
    <t>建档立卡，单亲，本人有白血病长期治疗</t>
  </si>
  <si>
    <t>李湘</t>
  </si>
  <si>
    <t>L421124201006160088</t>
  </si>
  <si>
    <t>421124201006160520</t>
  </si>
  <si>
    <t>石龙头村</t>
  </si>
  <si>
    <t>李胜言</t>
  </si>
  <si>
    <t>81010000087376190</t>
  </si>
  <si>
    <t>建档立卡，单亲，弟弟患癫痫</t>
  </si>
  <si>
    <t>吴宇赛</t>
  </si>
  <si>
    <t>G42112420081229051X</t>
  </si>
  <si>
    <t>42112420081229051X</t>
  </si>
  <si>
    <t>吴立中</t>
  </si>
  <si>
    <t>81010000008899590</t>
  </si>
  <si>
    <t>建档立卡，低保户，孤儿，父亲车祸亡故，救治时用了二十多万，母亲改嫁，由年迈祖父母抚养</t>
  </si>
  <si>
    <t>段无限</t>
  </si>
  <si>
    <t>G421124200912100517</t>
  </si>
  <si>
    <t>421124200912100517</t>
  </si>
  <si>
    <t>向龙塆村</t>
  </si>
  <si>
    <t>王小春</t>
  </si>
  <si>
    <t>81010000432224455</t>
  </si>
  <si>
    <t>建档立卡，父母离异，奶奶得了癌症多次化疗</t>
  </si>
  <si>
    <t>温泉镇</t>
  </si>
  <si>
    <t>长四小学</t>
  </si>
  <si>
    <t>姜敬澜</t>
  </si>
  <si>
    <t>G421124201110290536</t>
  </si>
  <si>
    <t>421124201110290536</t>
  </si>
  <si>
    <t>英山县方咀张乡</t>
  </si>
  <si>
    <t>望天畈村1组</t>
  </si>
  <si>
    <t>姜红波</t>
  </si>
  <si>
    <t>81010000611271572</t>
  </si>
  <si>
    <t>学生尿毒症</t>
  </si>
  <si>
    <t>柳林河小学</t>
  </si>
  <si>
    <t>胡小乐</t>
  </si>
  <si>
    <t>G421124201201062029</t>
  </si>
  <si>
    <t>421124201201062029</t>
  </si>
  <si>
    <t>杨树沟村二组</t>
  </si>
  <si>
    <t>胡安寅</t>
  </si>
  <si>
    <t>81010000212068722</t>
  </si>
  <si>
    <t>建档立卡，家庭经济状况恶变（母亲大病）</t>
  </si>
  <si>
    <t>长冲中学</t>
  </si>
  <si>
    <t>黄馨楠</t>
  </si>
  <si>
    <t>G421124200603092023</t>
  </si>
  <si>
    <t>421124200603092023</t>
  </si>
  <si>
    <t>将军山村2组</t>
  </si>
  <si>
    <t>张玉萍</t>
  </si>
  <si>
    <t>6215581814000390285</t>
  </si>
  <si>
    <t>工商银行</t>
  </si>
  <si>
    <t>建档立卡，母亲2001年检查出患有严重的类风湿疾病，常年需要用药。父亲于2019年2月份受伤骨折，暂无法从事劳动。姐在吉林师范大学读书。</t>
  </si>
  <si>
    <t>明淞</t>
  </si>
  <si>
    <t>G42112420061103451X</t>
  </si>
  <si>
    <t>42112420061103451X</t>
  </si>
  <si>
    <t>茅草坳村</t>
  </si>
  <si>
    <t>明勇</t>
  </si>
  <si>
    <t>6217002730009344064</t>
  </si>
  <si>
    <t>建设银行</t>
  </si>
  <si>
    <t>父亲因病无法上班，母亲无工作，靠家政服务收入维持家庭开销，哥治病，做开颅、心脏手术，经济负担中。</t>
  </si>
  <si>
    <t>红山镇</t>
  </si>
  <si>
    <t>红山中学</t>
  </si>
  <si>
    <t>张烁</t>
  </si>
  <si>
    <t>G421124200411212545</t>
  </si>
  <si>
    <t>九</t>
  </si>
  <si>
    <t>421124200411212545</t>
  </si>
  <si>
    <t>张畈村六组</t>
  </si>
  <si>
    <t>胡春迎</t>
  </si>
  <si>
    <t>6224121150502228</t>
  </si>
  <si>
    <t>建档立卡，精准扶贫家庭，父亲肝硬化</t>
  </si>
  <si>
    <t>孔家坊乡</t>
  </si>
  <si>
    <t>父子岭小学</t>
  </si>
  <si>
    <t>郑惟丽</t>
  </si>
  <si>
    <t>G421124201506113026</t>
  </si>
  <si>
    <t>421124201506113026</t>
  </si>
  <si>
    <t>汪铺村12组</t>
  </si>
  <si>
    <t>郑元朝</t>
  </si>
  <si>
    <t>81010000148610523</t>
  </si>
  <si>
    <t>7036223</t>
  </si>
  <si>
    <t>建档立卡，爷爷奶奶患病</t>
  </si>
  <si>
    <t>孔坊中学</t>
  </si>
  <si>
    <t>徐丽慧</t>
  </si>
  <si>
    <t>G421124200310173022</t>
  </si>
  <si>
    <t>421124200310173022</t>
  </si>
  <si>
    <t>闻冲村3组</t>
  </si>
  <si>
    <t>徐长松</t>
  </si>
  <si>
    <t>81010000079995892</t>
  </si>
  <si>
    <t>建档立卡，爷奶多病，父母离异跟随父亲，低收入</t>
  </si>
  <si>
    <t>方聪</t>
  </si>
  <si>
    <t>G421124200410233010</t>
  </si>
  <si>
    <t>421124200410233010</t>
  </si>
  <si>
    <t>郑冲村3组</t>
  </si>
  <si>
    <t>方定忠</t>
  </si>
  <si>
    <t>81010000079980091</t>
  </si>
  <si>
    <t>自小父母离异，跟随年迈的外公外婆居住，条件艰苦，去年患脑血管瘤，做了开颅手术，借了上十万元医药费。生活拮据。</t>
  </si>
  <si>
    <t>郑鑫</t>
  </si>
  <si>
    <t>G421124200702063527</t>
  </si>
  <si>
    <t>421124200702063527</t>
  </si>
  <si>
    <t>杨家坪村4组</t>
  </si>
  <si>
    <t>郑伦青</t>
  </si>
  <si>
    <t>81010000370843406</t>
  </si>
  <si>
    <t>爷爷患肺癌，母亲严重胃病</t>
  </si>
  <si>
    <t>郑思远</t>
  </si>
  <si>
    <t>G421124200609163013</t>
  </si>
  <si>
    <t>421124200609163013</t>
  </si>
  <si>
    <t>汪铺村2组</t>
  </si>
  <si>
    <t>郑春霞</t>
  </si>
  <si>
    <t>6215230011901650</t>
  </si>
  <si>
    <t>姥姥，姥爷多病，父母离异跟随母亲，低收入</t>
  </si>
  <si>
    <t>李博</t>
  </si>
  <si>
    <t>G421124200412283038</t>
  </si>
  <si>
    <t>421124200412283038</t>
  </si>
  <si>
    <t>狮子坳村1组</t>
  </si>
  <si>
    <t>李兴国</t>
  </si>
  <si>
    <t>81010000087381021</t>
  </si>
  <si>
    <t>建档立卡，父亲车祸致残，母亲重病，无固定收入</t>
  </si>
  <si>
    <t>程喆</t>
  </si>
  <si>
    <t>G421124200506033021</t>
  </si>
  <si>
    <t>421124200506033021</t>
  </si>
  <si>
    <t>王畈村12组</t>
  </si>
  <si>
    <t>汪保莲</t>
  </si>
  <si>
    <t>81010000006582596</t>
  </si>
  <si>
    <t>建档立卡，爷奶多病，父亲做建筑摔伤残，母亲常年患肾炎重疾，无收入</t>
  </si>
  <si>
    <t>难作堰小学</t>
  </si>
  <si>
    <t>郑佳炎</t>
  </si>
  <si>
    <t>LG421124201308153019</t>
  </si>
  <si>
    <t>421124201308153019</t>
  </si>
  <si>
    <t>难作堰村</t>
  </si>
  <si>
    <t>郑金平</t>
  </si>
  <si>
    <t>81010000087390603</t>
  </si>
  <si>
    <t>建档立卡，孤儿，父亲意外丧生，母亲改嫁，由爷爷奶奶抚养，爷爷患癌，一直进行化疗</t>
  </si>
  <si>
    <t>孔坊中心小学</t>
  </si>
  <si>
    <t>段智文</t>
  </si>
  <si>
    <t>L421124201202080018</t>
  </si>
  <si>
    <t>421124201202083016</t>
  </si>
  <si>
    <t>皋令山村</t>
  </si>
  <si>
    <t>12</t>
  </si>
  <si>
    <t>段宗华</t>
  </si>
  <si>
    <t>81010000195226890</t>
  </si>
  <si>
    <t>13581252488</t>
  </si>
  <si>
    <t>建档立卡，父亲是残疾,母亲患重病,家里毫无经济来源,靠低保度日.家里还有年迈的老人</t>
  </si>
  <si>
    <t>郑靖柔</t>
  </si>
  <si>
    <t>G421124200804233021</t>
  </si>
  <si>
    <t>421124200804233021</t>
  </si>
  <si>
    <t>新铺村</t>
  </si>
  <si>
    <t>汪海莲</t>
  </si>
  <si>
    <t>6224121155904353</t>
  </si>
  <si>
    <t>建档立卡，父母都是残疾人，都双耳耳聋。没有固定收入，家里多子女读书。爷爷奶奶身体不好。</t>
  </si>
  <si>
    <t>李若涵</t>
  </si>
  <si>
    <t>L421124201210060025</t>
  </si>
  <si>
    <t>421124201210063023</t>
  </si>
  <si>
    <t>王畈村八组</t>
  </si>
  <si>
    <t>李健</t>
  </si>
  <si>
    <t>81010000595995555</t>
  </si>
  <si>
    <t>父母离异，爷爷奶奶离异。父亲长年在外。没有固定收入，经济条件较差。爷爷身体不好。</t>
  </si>
  <si>
    <t>金家铺镇</t>
  </si>
  <si>
    <t>金铺中心小学</t>
  </si>
  <si>
    <t>张光裕</t>
  </si>
  <si>
    <t>L4211242008072400B8</t>
  </si>
  <si>
    <t>42112420080724405X</t>
  </si>
  <si>
    <t>金冲村一组</t>
  </si>
  <si>
    <t>易风华</t>
  </si>
  <si>
    <t>奶孙</t>
  </si>
  <si>
    <t>81010000590677376</t>
  </si>
  <si>
    <t>单亲贫困，学生残疾</t>
  </si>
  <si>
    <t>金铺中学</t>
  </si>
  <si>
    <t>余盛祥</t>
  </si>
  <si>
    <t>G421124200502124014</t>
  </si>
  <si>
    <t>421124200502124014</t>
  </si>
  <si>
    <t>夹铺村</t>
  </si>
  <si>
    <t>龚翠屏</t>
  </si>
  <si>
    <t>81010000590180580</t>
  </si>
  <si>
    <t xml:space="preserve">	15571379897</t>
  </si>
  <si>
    <t>建档立卡，家庭困难，单亲</t>
  </si>
  <si>
    <t>王浙</t>
  </si>
  <si>
    <t>G421124200509214039</t>
  </si>
  <si>
    <t>421124200509214039</t>
  </si>
  <si>
    <t>马垱村</t>
  </si>
  <si>
    <t>周娴</t>
  </si>
  <si>
    <t>81010000233573218</t>
  </si>
  <si>
    <t xml:space="preserve">	15171356651</t>
  </si>
  <si>
    <t>童畅</t>
  </si>
  <si>
    <t>G42112420051224401X</t>
  </si>
  <si>
    <t>42112420051224401X</t>
  </si>
  <si>
    <t>汪河村四组</t>
  </si>
  <si>
    <t>童甲寅</t>
  </si>
  <si>
    <t>81010000087513548</t>
  </si>
  <si>
    <t>建档立卡，母亲白血病</t>
  </si>
  <si>
    <t>李钰婵</t>
  </si>
  <si>
    <t>G421124200404174026</t>
  </si>
  <si>
    <t>421124200404174026</t>
  </si>
  <si>
    <t>团练冲五组</t>
  </si>
  <si>
    <t>李国星</t>
  </si>
  <si>
    <t>81010000621980100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</si>
  <si>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18667143096</t>
    </r>
  </si>
  <si>
    <t>建档立卡，父母离异，现家中只有父亲和自己两人，家庭经济困难</t>
  </si>
  <si>
    <t>周子强</t>
  </si>
  <si>
    <t>G421124200504284011</t>
  </si>
  <si>
    <t>421124200504284011</t>
  </si>
  <si>
    <t xml:space="preserve">英山县雷家店镇
</t>
  </si>
  <si>
    <t>茶园村一组</t>
  </si>
  <si>
    <t>周保林</t>
  </si>
  <si>
    <t>81010000591628920</t>
  </si>
  <si>
    <t>建档立卡，母亲去世，父亲一人要维持家中生计祖父母年龄均已超过70岁，身体一般，</t>
  </si>
  <si>
    <t>段渤雅</t>
  </si>
  <si>
    <t>G421124200509074021</t>
  </si>
  <si>
    <t>421124200509074021</t>
  </si>
  <si>
    <t>象鼻咀村4组</t>
  </si>
  <si>
    <t>段雪松</t>
  </si>
  <si>
    <t>81010000087429757</t>
  </si>
  <si>
    <t>农村低保，父亲重病</t>
  </si>
  <si>
    <t>卫巧</t>
  </si>
  <si>
    <t>G421124200410304026</t>
  </si>
  <si>
    <t>421124200410304026</t>
  </si>
  <si>
    <t>夹铺村一组</t>
  </si>
  <si>
    <t>卫德怀</t>
  </si>
  <si>
    <t>81010000008900867</t>
  </si>
  <si>
    <t>建档立卡，母亲和姐姐患重疾，极为贫困</t>
  </si>
  <si>
    <t>象鼻嘴小学</t>
  </si>
  <si>
    <t>方雨涵</t>
  </si>
  <si>
    <t>L421124201005250081</t>
  </si>
  <si>
    <t>421124201005254023</t>
  </si>
  <si>
    <t>象鼻咀村十组</t>
  </si>
  <si>
    <t>方新</t>
  </si>
  <si>
    <t>6224121198969140</t>
  </si>
  <si>
    <r>
      <rPr>
        <sz val="9"/>
        <color theme="1"/>
        <rFont val="Arial"/>
        <charset val="0"/>
      </rPr>
      <t xml:space="preserve">	</t>
    </r>
    <r>
      <rPr>
        <sz val="9"/>
        <color theme="1"/>
        <rFont val="宋体"/>
        <charset val="134"/>
      </rPr>
      <t>15972889839</t>
    </r>
  </si>
  <si>
    <t>家人意外事故</t>
  </si>
  <si>
    <t>付攀</t>
  </si>
  <si>
    <t>G42212620061003401X</t>
  </si>
  <si>
    <t>42212620061003401X</t>
  </si>
  <si>
    <t>福堂畈村五组</t>
  </si>
  <si>
    <t>付德希</t>
  </si>
  <si>
    <t>81010000005872093</t>
  </si>
  <si>
    <t>烈士家属</t>
  </si>
  <si>
    <t>石头咀镇</t>
  </si>
  <si>
    <t>石镇中学</t>
  </si>
  <si>
    <t>雷德情</t>
  </si>
  <si>
    <t>G421124200508055013</t>
  </si>
  <si>
    <t>421124200508055013</t>
  </si>
  <si>
    <t>方畈村3组</t>
  </si>
  <si>
    <t>雷长江</t>
  </si>
  <si>
    <t>81010000079643748</t>
  </si>
  <si>
    <t>07137981828</t>
  </si>
  <si>
    <t>草盘镇</t>
  </si>
  <si>
    <t>草盘中学</t>
  </si>
  <si>
    <t>汪倩</t>
  </si>
  <si>
    <t>G421124200508266021</t>
  </si>
  <si>
    <t>421124200508266021</t>
  </si>
  <si>
    <t>英山县草盘镇</t>
  </si>
  <si>
    <t>居委会</t>
  </si>
  <si>
    <t>81010000237993024</t>
  </si>
  <si>
    <t>孤儿</t>
  </si>
  <si>
    <t>雷家店镇</t>
  </si>
  <si>
    <t>程家咀完全小学</t>
  </si>
  <si>
    <t>刘振渲</t>
  </si>
  <si>
    <t>G421124201112286514</t>
  </si>
  <si>
    <t>421124201112286514</t>
  </si>
  <si>
    <t>程咀村9村</t>
  </si>
  <si>
    <t>蔡淑芳</t>
  </si>
  <si>
    <t>外婆</t>
  </si>
  <si>
    <t>81010000701544628</t>
  </si>
  <si>
    <t>建档立卡，母亲因癌去世，父亲经济收入差</t>
  </si>
  <si>
    <t>过路滩完全小学</t>
  </si>
  <si>
    <t>刘悦</t>
  </si>
  <si>
    <t>G421124200711056521</t>
  </si>
  <si>
    <t>421124200711056521</t>
  </si>
  <si>
    <t>伍冲村</t>
  </si>
  <si>
    <t>胡桂银</t>
  </si>
  <si>
    <t>81010000367686720</t>
  </si>
  <si>
    <t>五一中心小学</t>
  </si>
  <si>
    <t>余志成</t>
  </si>
  <si>
    <t>G421124201012016517</t>
  </si>
  <si>
    <t>421124201012016517</t>
  </si>
  <si>
    <t>汪山村</t>
  </si>
  <si>
    <t>余修元</t>
  </si>
  <si>
    <t>81010000087755340</t>
  </si>
  <si>
    <t>雷店中学</t>
  </si>
  <si>
    <t>王致远</t>
  </si>
  <si>
    <t>G421124200605116017</t>
  </si>
  <si>
    <t>421124200605116017</t>
  </si>
  <si>
    <t>王湾村6组</t>
  </si>
  <si>
    <t>王国希</t>
  </si>
  <si>
    <t>81010000333994766</t>
  </si>
  <si>
    <t>张喆</t>
  </si>
  <si>
    <t>G421124200411247035</t>
  </si>
  <si>
    <t>421124200411247035</t>
  </si>
  <si>
    <t>天花坪村2组</t>
  </si>
  <si>
    <t>张绪恩</t>
  </si>
  <si>
    <t>81010000331057044</t>
  </si>
  <si>
    <t>建档立卡，白血病</t>
  </si>
  <si>
    <t>姜雯</t>
  </si>
  <si>
    <t>G421124200504087026</t>
  </si>
  <si>
    <t>421124200504087026</t>
  </si>
  <si>
    <t>茶园河村3组</t>
  </si>
  <si>
    <t>姜兵</t>
  </si>
  <si>
    <t>父亲</t>
  </si>
  <si>
    <t>81010000006635517</t>
  </si>
  <si>
    <t>家庭特困</t>
  </si>
  <si>
    <t>裴林</t>
  </si>
  <si>
    <t>G421124200704067046</t>
  </si>
  <si>
    <t>421124200704067046</t>
  </si>
  <si>
    <t>茶园河村8组</t>
  </si>
  <si>
    <t>裴学敏</t>
  </si>
  <si>
    <t>81010000682708406</t>
  </si>
  <si>
    <t>爷爷患癌死亡，奶奶意外死亡</t>
  </si>
  <si>
    <t>周文雁</t>
  </si>
  <si>
    <t>G42112420051202704X</t>
  </si>
  <si>
    <t>42112420051202704X</t>
  </si>
  <si>
    <t>程家咀村10组</t>
  </si>
  <si>
    <t>黄玲</t>
  </si>
  <si>
    <t>6224120086764407</t>
  </si>
  <si>
    <t>父母身份不好，家庭特困</t>
  </si>
  <si>
    <t>杨柳湾镇</t>
  </si>
  <si>
    <t>杨柳中学</t>
  </si>
  <si>
    <t>徐淦</t>
  </si>
  <si>
    <t>G421124200606297518</t>
  </si>
  <si>
    <t>421124200606297518</t>
  </si>
  <si>
    <t>水口桥村13组</t>
  </si>
  <si>
    <t>徐守新</t>
  </si>
  <si>
    <t>81010000090377563</t>
  </si>
  <si>
    <t xml:space="preserve">	18671496833</t>
  </si>
  <si>
    <t>农村低保，该生父亲瘫痪，母亲常年服药。</t>
  </si>
  <si>
    <t>舒畅</t>
  </si>
  <si>
    <t>G421124200512127526</t>
  </si>
  <si>
    <t>421124200512127526</t>
  </si>
  <si>
    <t>翻身湾村13组</t>
  </si>
  <si>
    <t>舒成学</t>
  </si>
  <si>
    <t>81010000318830047</t>
  </si>
  <si>
    <t>建档立卡，该生父亲退伍军人，身患白血病，无劳动能力。</t>
  </si>
  <si>
    <t>李科</t>
  </si>
  <si>
    <t>G42112420060224753X</t>
  </si>
  <si>
    <t>42112420060224753X</t>
  </si>
  <si>
    <t>胡家墩村6组</t>
  </si>
  <si>
    <t>柯昌政</t>
  </si>
  <si>
    <t>81010000076016389</t>
  </si>
  <si>
    <t xml:space="preserve">	18986515125</t>
  </si>
  <si>
    <t>建档立卡，家庭经济状况恶变：该生父亲遇车祸残废住进了福利院，爷爷80多岁。</t>
  </si>
  <si>
    <t>理工中专</t>
  </si>
  <si>
    <t>中职</t>
  </si>
  <si>
    <t>易婷</t>
  </si>
  <si>
    <t>421124200405011026</t>
  </si>
  <si>
    <t>蛇龙尖村5组</t>
  </si>
  <si>
    <t>6212842730000162171</t>
  </si>
  <si>
    <t>13469882147</t>
  </si>
  <si>
    <t>建档立卡，家人患重病</t>
  </si>
  <si>
    <t>熊建军</t>
  </si>
  <si>
    <t>421124200408057054</t>
  </si>
  <si>
    <t>蔡山村12组</t>
  </si>
  <si>
    <t>6212842730000172006</t>
  </si>
  <si>
    <t>13636052807</t>
  </si>
  <si>
    <t>实验中学</t>
  </si>
  <si>
    <t>肖贝凡</t>
  </si>
  <si>
    <t>G421124200504286025</t>
  </si>
  <si>
    <t>421124200504286025</t>
  </si>
  <si>
    <t>西洪村5组</t>
  </si>
  <si>
    <t>李兵</t>
  </si>
  <si>
    <t>6224123149681337</t>
  </si>
  <si>
    <t>爷爷肝癌出世，家长中3个老人需要照顾，无经济来源</t>
  </si>
  <si>
    <t>高文博</t>
  </si>
  <si>
    <t>G421124200607112079</t>
  </si>
  <si>
    <t>421124200607112079</t>
  </si>
  <si>
    <t>城南社区建档市场</t>
  </si>
  <si>
    <t>邓惠兰</t>
  </si>
  <si>
    <t>6224120109759186</t>
  </si>
  <si>
    <t>父母下岗，奶奶患重病</t>
  </si>
  <si>
    <t>实验小学</t>
  </si>
  <si>
    <t>张梓涵</t>
  </si>
  <si>
    <t>G421124201001212512</t>
  </si>
  <si>
    <t>421124201001212512</t>
  </si>
  <si>
    <t>横山村1组</t>
  </si>
  <si>
    <t>张涛</t>
  </si>
  <si>
    <t>6224121168287895</t>
  </si>
  <si>
    <t>建档立卡、低保，学生患白血病</t>
  </si>
  <si>
    <t>温泉小学</t>
  </si>
  <si>
    <t>赵蓉</t>
  </si>
  <si>
    <t>G421124200806083020</t>
  </si>
  <si>
    <t>421124200806083020</t>
  </si>
  <si>
    <t>赵新文</t>
  </si>
  <si>
    <t>81010000477076977</t>
  </si>
  <si>
    <t>15072824427</t>
  </si>
  <si>
    <t>建档立卡，家人患病</t>
  </si>
  <si>
    <t>闵鉴开</t>
  </si>
  <si>
    <t>G421124200709212011</t>
  </si>
  <si>
    <t>421124200709212011</t>
  </si>
  <si>
    <t>土产处</t>
  </si>
  <si>
    <t>尹丹</t>
  </si>
  <si>
    <t>81010000627352465</t>
  </si>
  <si>
    <t>13177359972</t>
  </si>
  <si>
    <t>学生患重病</t>
  </si>
  <si>
    <t>附表5：</t>
  </si>
  <si>
    <t>英山县2019-2020学年“南山集团 爱心助学”受助学生情况统计表</t>
  </si>
  <si>
    <t>填报单位：县教育扶贫攻坚领导小组办公室（县学生资助管理中心）</t>
  </si>
  <si>
    <t>统计时间：2019年12月20日</t>
  </si>
  <si>
    <t>类型</t>
  </si>
  <si>
    <t>受助学生人数</t>
  </si>
  <si>
    <t>贫困类型（人）</t>
  </si>
  <si>
    <t>发放金额（万元）</t>
  </si>
  <si>
    <t>普高</t>
  </si>
  <si>
    <t>高校</t>
  </si>
  <si>
    <t>建档
立卡</t>
  </si>
  <si>
    <t>低保</t>
  </si>
  <si>
    <t>特困</t>
  </si>
  <si>
    <t>烈士子女</t>
  </si>
  <si>
    <t>残疾学生</t>
  </si>
  <si>
    <t>其他</t>
  </si>
  <si>
    <t>奖学金
（3000元/生.年）</t>
  </si>
  <si>
    <t>小计</t>
  </si>
  <si>
    <t>助学金
（2000元/生.年）</t>
  </si>
  <si>
    <t>方咀乡</t>
  </si>
  <si>
    <t>孔坊镇</t>
  </si>
  <si>
    <t>金铺镇</t>
  </si>
  <si>
    <t>雷店镇</t>
  </si>
  <si>
    <t>杨柳镇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</si>
</sst>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8"/>
      <name val="华文中宋"/>
      <charset val="134"/>
    </font>
    <font>
      <sz val="11"/>
      <name val="仿宋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20"/>
      <name val="华文中宋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  <scheme val="minor"/>
    </font>
    <font>
      <sz val="9"/>
      <name val="Arial"/>
      <charset val="134"/>
    </font>
    <font>
      <sz val="9"/>
      <color theme="1"/>
      <name val="Arial"/>
      <charset val="0"/>
    </font>
    <font>
      <b/>
      <sz val="9"/>
      <name val="华文中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21" borderId="18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41" fillId="33" borderId="2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56" applyFont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56" applyFont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6" applyFont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6" applyFont="1" applyBorder="1" applyAlignment="1">
      <alignment horizontal="left" vertical="center" wrapText="1"/>
    </xf>
    <xf numFmtId="0" fontId="10" fillId="0" borderId="1" xfId="56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56" applyFont="1" applyFill="1" applyBorder="1" applyAlignment="1">
      <alignment horizontal="left" vertical="center" wrapText="1"/>
    </xf>
    <xf numFmtId="0" fontId="10" fillId="0" borderId="1" xfId="56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2" borderId="1" xfId="57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left" vertical="center" wrapText="1"/>
    </xf>
    <xf numFmtId="0" fontId="11" fillId="0" borderId="1" xfId="56" applyFont="1" applyFill="1" applyBorder="1" applyAlignment="1">
      <alignment horizontal="center" vertical="center" wrapText="1"/>
    </xf>
    <xf numFmtId="0" fontId="13" fillId="2" borderId="1" xfId="57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1" fillId="0" borderId="1" xfId="56" applyFont="1" applyBorder="1" applyAlignment="1">
      <alignment horizontal="left" vertical="center" wrapText="1"/>
    </xf>
    <xf numFmtId="0" fontId="11" fillId="0" borderId="1" xfId="56" applyFont="1" applyBorder="1" applyAlignment="1">
      <alignment horizontal="center" vertical="center" wrapText="1"/>
    </xf>
    <xf numFmtId="49" fontId="11" fillId="0" borderId="1" xfId="56" applyNumberFormat="1" applyFont="1" applyBorder="1" applyAlignment="1">
      <alignment horizontal="left" vertical="center" wrapText="1"/>
    </xf>
    <xf numFmtId="49" fontId="14" fillId="0" borderId="1" xfId="2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20" applyNumberFormat="1" applyFont="1" applyFill="1" applyBorder="1" applyAlignment="1">
      <alignment horizontal="center" vertical="center"/>
    </xf>
    <xf numFmtId="49" fontId="13" fillId="3" borderId="1" xfId="49" applyNumberFormat="1" applyFont="1" applyFill="1" applyBorder="1" applyAlignment="1" applyProtection="1">
      <alignment horizontal="left" vertical="center" shrinkToFit="1"/>
    </xf>
    <xf numFmtId="49" fontId="14" fillId="0" borderId="1" xfId="60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left" vertical="center"/>
    </xf>
    <xf numFmtId="0" fontId="10" fillId="3" borderId="1" xfId="60" applyFont="1" applyFill="1" applyBorder="1" applyAlignment="1">
      <alignment horizontal="center" vertical="center" shrinkToFit="1"/>
    </xf>
    <xf numFmtId="0" fontId="14" fillId="0" borderId="1" xfId="56" applyFont="1" applyFill="1" applyBorder="1" applyAlignment="1">
      <alignment horizontal="left" vertical="center" shrinkToFit="1"/>
    </xf>
    <xf numFmtId="0" fontId="14" fillId="3" borderId="1" xfId="60" applyFont="1" applyFill="1" applyBorder="1" applyAlignment="1">
      <alignment horizontal="center" vertical="center" shrinkToFit="1"/>
    </xf>
    <xf numFmtId="49" fontId="10" fillId="0" borderId="1" xfId="60" applyNumberFormat="1" applyFont="1" applyFill="1" applyBorder="1" applyAlignment="1">
      <alignment horizontal="center" vertical="center"/>
    </xf>
    <xf numFmtId="49" fontId="10" fillId="0" borderId="1" xfId="60" applyNumberFormat="1" applyFont="1" applyFill="1" applyBorder="1" applyAlignment="1">
      <alignment horizontal="left" vertical="center"/>
    </xf>
    <xf numFmtId="49" fontId="14" fillId="0" borderId="1" xfId="2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0" fontId="11" fillId="0" borderId="1" xfId="56" applyFont="1" applyFill="1" applyBorder="1" applyAlignment="1">
      <alignment horizontal="left" vertical="center" shrinkToFit="1"/>
    </xf>
    <xf numFmtId="0" fontId="11" fillId="0" borderId="1" xfId="56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49" fontId="12" fillId="0" borderId="0" xfId="0" applyNumberFormat="1" applyFont="1" applyFill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49" fontId="10" fillId="0" borderId="1" xfId="56" applyNumberFormat="1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56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56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60" applyNumberFormat="1" applyFont="1" applyFill="1" applyBorder="1" applyAlignment="1">
      <alignment horizontal="center" vertical="center"/>
    </xf>
    <xf numFmtId="0" fontId="14" fillId="3" borderId="1" xfId="60" applyNumberFormat="1" applyFont="1" applyFill="1" applyBorder="1" applyAlignment="1">
      <alignment horizontal="center" vertical="center" shrinkToFit="1"/>
    </xf>
    <xf numFmtId="0" fontId="10" fillId="0" borderId="1" xfId="60" applyNumberFormat="1" applyFont="1" applyFill="1" applyBorder="1" applyAlignment="1">
      <alignment horizontal="center" vertical="center"/>
    </xf>
    <xf numFmtId="0" fontId="10" fillId="0" borderId="1" xfId="56" applyNumberFormat="1" applyFont="1" applyFill="1" applyBorder="1" applyAlignment="1">
      <alignment horizontal="center" vertical="center" wrapText="1"/>
    </xf>
    <xf numFmtId="0" fontId="10" fillId="3" borderId="1" xfId="60" applyNumberFormat="1" applyFont="1" applyFill="1" applyBorder="1" applyAlignment="1">
      <alignment horizontal="center" vertical="center" shrinkToFit="1"/>
    </xf>
    <xf numFmtId="0" fontId="11" fillId="0" borderId="1" xfId="56" applyNumberFormat="1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4" fillId="3" borderId="1" xfId="57" applyFont="1" applyFill="1" applyBorder="1" applyAlignment="1">
      <alignment horizontal="left" vertical="center" shrinkToFi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3" fillId="3" borderId="1" xfId="57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3" borderId="1" xfId="59" applyFont="1" applyFill="1" applyBorder="1" applyAlignment="1">
      <alignment horizontal="left" vertical="center" shrinkToFit="1"/>
    </xf>
    <xf numFmtId="0" fontId="10" fillId="3" borderId="1" xfId="60" applyFont="1" applyFill="1" applyBorder="1" applyAlignment="1">
      <alignment horizontal="left" vertical="center" shrinkToFit="1"/>
    </xf>
    <xf numFmtId="49" fontId="21" fillId="0" borderId="1" xfId="60" applyNumberFormat="1" applyFont="1" applyFill="1" applyBorder="1" applyAlignment="1">
      <alignment horizontal="left" vertical="center"/>
    </xf>
    <xf numFmtId="49" fontId="10" fillId="0" borderId="1" xfId="60" applyNumberFormat="1" applyFont="1" applyFill="1" applyBorder="1" applyAlignment="1">
      <alignment horizontal="left" vertical="center" wrapText="1"/>
    </xf>
    <xf numFmtId="0" fontId="22" fillId="3" borderId="1" xfId="49" applyNumberFormat="1" applyFont="1" applyFill="1" applyBorder="1" applyAlignment="1" applyProtection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shrinkToFit="1"/>
    </xf>
    <xf numFmtId="0" fontId="13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56" applyFont="1" applyBorder="1" applyAlignment="1">
      <alignment horizontal="left" vertical="center" shrinkToFit="1"/>
    </xf>
    <xf numFmtId="0" fontId="10" fillId="0" borderId="1" xfId="56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56" applyFont="1" applyBorder="1" applyAlignment="1">
      <alignment horizontal="left" vertical="center" shrinkToFit="1"/>
    </xf>
    <xf numFmtId="0" fontId="11" fillId="0" borderId="1" xfId="56" applyFont="1" applyBorder="1" applyAlignment="1">
      <alignment horizontal="center" vertical="center" shrinkToFit="1"/>
    </xf>
    <xf numFmtId="0" fontId="10" fillId="0" borderId="1" xfId="56" applyFont="1" applyFill="1" applyBorder="1" applyAlignment="1">
      <alignment horizontal="left" vertical="center" shrinkToFit="1"/>
    </xf>
    <xf numFmtId="0" fontId="10" fillId="0" borderId="1" xfId="56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49" fontId="11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shrinkToFit="1"/>
    </xf>
    <xf numFmtId="49" fontId="10" fillId="0" borderId="0" xfId="0" applyNumberFormat="1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10" fillId="0" borderId="1" xfId="56" applyFont="1" applyBorder="1" applyAlignment="1" quotePrefix="1">
      <alignment horizontal="center" vertical="center" shrinkToFit="1"/>
    </xf>
    <xf numFmtId="0" fontId="10" fillId="0" borderId="1" xfId="0" applyNumberFormat="1" applyFont="1" applyFill="1" applyBorder="1" applyAlignment="1" quotePrefix="1">
      <alignment horizontal="left" vertical="center" shrinkToFit="1"/>
    </xf>
    <xf numFmtId="0" fontId="11" fillId="0" borderId="1" xfId="56" applyFont="1" applyBorder="1" applyAlignment="1" quotePrefix="1">
      <alignment horizontal="center" vertical="center" shrinkToFit="1"/>
    </xf>
    <xf numFmtId="0" fontId="11" fillId="0" borderId="1" xfId="0" applyNumberFormat="1" applyFont="1" applyFill="1" applyBorder="1" applyAlignment="1" quotePrefix="1">
      <alignment horizontal="left" vertical="center" shrinkToFit="1"/>
    </xf>
    <xf numFmtId="0" fontId="10" fillId="0" borderId="1" xfId="56" applyFont="1" applyFill="1" applyBorder="1" applyAlignment="1" quotePrefix="1">
      <alignment horizontal="center" vertical="center" shrinkToFit="1"/>
    </xf>
    <xf numFmtId="0" fontId="10" fillId="0" borderId="1" xfId="0" applyNumberFormat="1" applyFont="1" applyFill="1" applyBorder="1" applyAlignment="1" quotePrefix="1">
      <alignment horizontal="left" vertical="center" wrapText="1"/>
    </xf>
    <xf numFmtId="49" fontId="10" fillId="0" borderId="1" xfId="0" applyNumberFormat="1" applyFont="1" applyFill="1" applyBorder="1" applyAlignment="1" quotePrefix="1">
      <alignment horizontal="left" vertical="center"/>
    </xf>
    <xf numFmtId="0" fontId="11" fillId="0" borderId="1" xfId="0" applyNumberFormat="1" applyFont="1" applyFill="1" applyBorder="1" applyAlignment="1" quotePrefix="1">
      <alignment horizontal="left" vertical="center" wrapText="1"/>
    </xf>
    <xf numFmtId="49" fontId="11" fillId="0" borderId="1" xfId="56" applyNumberFormat="1" applyFont="1" applyBorder="1" applyAlignment="1" quotePrefix="1">
      <alignment horizontal="left" vertical="center" wrapText="1"/>
    </xf>
    <xf numFmtId="0" fontId="11" fillId="0" borderId="1" xfId="56" applyFont="1" applyFill="1" applyBorder="1" applyAlignment="1" quotePrefix="1">
      <alignment horizontal="left" vertical="center" wrapText="1"/>
    </xf>
    <xf numFmtId="49" fontId="11" fillId="0" borderId="1" xfId="0" applyNumberFormat="1" applyFont="1" applyFill="1" applyBorder="1" applyAlignment="1" quotePrefix="1">
      <alignment horizontal="left" vertical="center"/>
    </xf>
    <xf numFmtId="0" fontId="18" fillId="0" borderId="1" xfId="0" applyNumberFormat="1" applyFont="1" applyFill="1" applyBorder="1" applyAlignment="1" quotePrefix="1">
      <alignment horizontal="left" vertical="center" wrapText="1"/>
    </xf>
    <xf numFmtId="0" fontId="10" fillId="0" borderId="1" xfId="56" applyFont="1" applyFill="1" applyBorder="1" applyAlignment="1" quotePrefix="1">
      <alignment horizontal="left" vertical="center" wrapText="1"/>
    </xf>
    <xf numFmtId="49" fontId="10" fillId="0" borderId="1" xfId="56" applyNumberFormat="1" applyFont="1" applyBorder="1" applyAlignment="1" quotePrefix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100 3 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常规 55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Sheet1" xfId="56"/>
    <cellStyle name="常规 4" xfId="57"/>
    <cellStyle name="常规 2" xfId="58"/>
    <cellStyle name="常规 4 2" xfId="59"/>
    <cellStyle name="常规 10 2 2" xfId="60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view="pageBreakPreview" zoomScaleNormal="100" zoomScaleSheetLayoutView="100" workbookViewId="0">
      <selection activeCell="K3" sqref="K3:M3"/>
    </sheetView>
  </sheetViews>
  <sheetFormatPr defaultColWidth="9" defaultRowHeight="13.5"/>
  <cols>
    <col min="1" max="1" width="4.38333333333333" customWidth="1"/>
    <col min="2" max="2" width="18.75" customWidth="1"/>
    <col min="3" max="3" width="5.13333333333333" style="30" customWidth="1"/>
    <col min="4" max="4" width="6.25" style="30" customWidth="1"/>
    <col min="5" max="5" width="2.88333333333333" customWidth="1"/>
    <col min="6" max="6" width="16.75" customWidth="1"/>
    <col min="7" max="7" width="3.13333333333333" customWidth="1"/>
    <col min="8" max="8" width="3" style="30" customWidth="1"/>
    <col min="9" max="9" width="16" customWidth="1"/>
    <col min="10" max="10" width="13.1333333333333" style="31" customWidth="1"/>
    <col min="11" max="11" width="11.75" style="31" customWidth="1"/>
    <col min="12" max="12" width="4.25" customWidth="1"/>
    <col min="13" max="13" width="4.13333333333333" customWidth="1"/>
    <col min="14" max="14" width="6" customWidth="1"/>
    <col min="15" max="15" width="5.75" customWidth="1"/>
    <col min="16" max="16" width="6.25" customWidth="1"/>
    <col min="17" max="17" width="5.38333333333333" customWidth="1"/>
    <col min="18" max="18" width="17" style="143" customWidth="1"/>
    <col min="19" max="19" width="10" style="30" customWidth="1"/>
    <col min="20" max="20" width="5.5" customWidth="1"/>
    <col min="21" max="21" width="16.5" style="33" customWidth="1"/>
    <col min="22" max="22" width="17" customWidth="1"/>
  </cols>
  <sheetData>
    <row r="1" customFormat="1" spans="1:21">
      <c r="A1" s="34" t="s">
        <v>0</v>
      </c>
      <c r="B1" s="34"/>
      <c r="C1" s="30"/>
      <c r="D1" s="30"/>
      <c r="E1" s="34"/>
      <c r="H1" s="30"/>
      <c r="J1" s="31"/>
      <c r="K1" s="31"/>
      <c r="R1" s="143"/>
      <c r="S1" s="30"/>
      <c r="U1" s="33"/>
    </row>
    <row r="2" s="24" customFormat="1" ht="24" customHeight="1" spans="1:2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55"/>
      <c r="K2" s="155"/>
      <c r="L2" s="144"/>
      <c r="M2" s="144"/>
      <c r="N2" s="144"/>
      <c r="O2" s="144"/>
      <c r="P2" s="144"/>
      <c r="Q2" s="144"/>
      <c r="R2" s="160"/>
      <c r="S2" s="144"/>
      <c r="T2" s="144"/>
      <c r="U2" s="155"/>
    </row>
    <row r="3" s="25" customFormat="1" ht="18" customHeight="1" spans="1:21">
      <c r="A3" s="37" t="s">
        <v>2</v>
      </c>
      <c r="B3" s="37"/>
      <c r="C3" s="37"/>
      <c r="D3" s="37"/>
      <c r="E3" s="37"/>
      <c r="F3" s="37"/>
      <c r="G3" s="37"/>
      <c r="H3" s="38"/>
      <c r="I3" s="37"/>
      <c r="J3" s="37"/>
      <c r="K3" s="38" t="s">
        <v>3</v>
      </c>
      <c r="L3" s="38"/>
      <c r="M3" s="38"/>
      <c r="N3" s="86"/>
      <c r="O3" s="86"/>
      <c r="P3" s="119"/>
      <c r="Q3" s="119"/>
      <c r="R3" s="120" t="s">
        <v>4</v>
      </c>
      <c r="S3" s="120"/>
      <c r="T3" s="120"/>
      <c r="U3" s="120"/>
    </row>
    <row r="4" s="25" customFormat="1" ht="18" customHeight="1" spans="1:21">
      <c r="A4" s="40" t="s">
        <v>5</v>
      </c>
      <c r="B4" s="45" t="s">
        <v>6</v>
      </c>
      <c r="C4" s="42" t="s">
        <v>7</v>
      </c>
      <c r="D4" s="43" t="s">
        <v>8</v>
      </c>
      <c r="E4" s="43"/>
      <c r="F4" s="43"/>
      <c r="G4" s="43"/>
      <c r="H4" s="43"/>
      <c r="I4" s="45"/>
      <c r="J4" s="156" t="s">
        <v>9</v>
      </c>
      <c r="K4" s="157"/>
      <c r="L4" s="89" t="s">
        <v>10</v>
      </c>
      <c r="M4" s="90" t="s">
        <v>11</v>
      </c>
      <c r="N4" s="91" t="s">
        <v>12</v>
      </c>
      <c r="O4" s="89" t="s">
        <v>13</v>
      </c>
      <c r="P4" s="46" t="s">
        <v>14</v>
      </c>
      <c r="Q4" s="46"/>
      <c r="R4" s="46"/>
      <c r="S4" s="46"/>
      <c r="T4" s="46"/>
      <c r="U4" s="95" t="s">
        <v>15</v>
      </c>
    </row>
    <row r="5" s="26" customFormat="1" ht="29" customHeight="1" spans="1:21">
      <c r="A5" s="145"/>
      <c r="B5" s="146"/>
      <c r="C5" s="42"/>
      <c r="D5" s="45" t="s">
        <v>16</v>
      </c>
      <c r="E5" s="39" t="s">
        <v>17</v>
      </c>
      <c r="F5" s="39" t="s">
        <v>18</v>
      </c>
      <c r="G5" s="39" t="s">
        <v>19</v>
      </c>
      <c r="H5" s="39" t="s">
        <v>20</v>
      </c>
      <c r="I5" s="39" t="s">
        <v>21</v>
      </c>
      <c r="J5" s="42" t="s">
        <v>22</v>
      </c>
      <c r="K5" s="42" t="s">
        <v>23</v>
      </c>
      <c r="L5" s="92"/>
      <c r="M5" s="93"/>
      <c r="N5" s="91"/>
      <c r="O5" s="92"/>
      <c r="P5" s="42" t="s">
        <v>24</v>
      </c>
      <c r="Q5" s="42" t="s">
        <v>25</v>
      </c>
      <c r="R5" s="95" t="s">
        <v>26</v>
      </c>
      <c r="S5" s="42" t="s">
        <v>27</v>
      </c>
      <c r="T5" s="42" t="s">
        <v>28</v>
      </c>
      <c r="U5" s="95"/>
    </row>
    <row r="6" s="25" customFormat="1" ht="17" customHeight="1" spans="1:22">
      <c r="A6" s="46" t="s">
        <v>29</v>
      </c>
      <c r="B6" s="48"/>
      <c r="C6" s="48"/>
      <c r="D6" s="48"/>
      <c r="E6" s="48"/>
      <c r="F6" s="48"/>
      <c r="G6" s="48"/>
      <c r="H6" s="48"/>
      <c r="I6" s="48"/>
      <c r="J6" s="47"/>
      <c r="K6" s="47"/>
      <c r="L6" s="95"/>
      <c r="M6" s="95"/>
      <c r="N6" s="95"/>
      <c r="O6" s="95">
        <f>SUM(O7:O26)</f>
        <v>60000</v>
      </c>
      <c r="P6" s="95"/>
      <c r="Q6" s="95"/>
      <c r="R6" s="95"/>
      <c r="S6" s="42"/>
      <c r="T6" s="42"/>
      <c r="U6" s="53"/>
      <c r="V6" s="161"/>
    </row>
    <row r="7" s="26" customFormat="1" ht="24" customHeight="1" spans="1:22">
      <c r="A7" s="147">
        <v>1</v>
      </c>
      <c r="B7" s="148" t="s">
        <v>30</v>
      </c>
      <c r="C7" s="149" t="s">
        <v>31</v>
      </c>
      <c r="D7" s="149" t="s">
        <v>32</v>
      </c>
      <c r="E7" s="149" t="s">
        <v>33</v>
      </c>
      <c r="F7" s="149"/>
      <c r="G7" s="149" t="s">
        <v>34</v>
      </c>
      <c r="H7" s="149">
        <v>1</v>
      </c>
      <c r="I7" s="171" t="s">
        <v>35</v>
      </c>
      <c r="J7" s="148" t="s">
        <v>36</v>
      </c>
      <c r="K7" s="148" t="s">
        <v>37</v>
      </c>
      <c r="L7" s="158"/>
      <c r="M7" s="158">
        <v>1</v>
      </c>
      <c r="N7" s="158" t="s">
        <v>38</v>
      </c>
      <c r="O7" s="158">
        <v>3000</v>
      </c>
      <c r="P7" s="158" t="s">
        <v>32</v>
      </c>
      <c r="Q7" s="158" t="s">
        <v>39</v>
      </c>
      <c r="R7" s="172" t="s">
        <v>40</v>
      </c>
      <c r="S7" s="163" t="s">
        <v>41</v>
      </c>
      <c r="T7" s="164" t="s">
        <v>42</v>
      </c>
      <c r="U7" s="53" t="s">
        <v>43</v>
      </c>
      <c r="V7" s="165"/>
    </row>
    <row r="8" s="26" customFormat="1" ht="24" customHeight="1" spans="1:22">
      <c r="A8" s="147">
        <v>2</v>
      </c>
      <c r="B8" s="148" t="s">
        <v>44</v>
      </c>
      <c r="C8" s="149" t="s">
        <v>31</v>
      </c>
      <c r="D8" s="149" t="s">
        <v>45</v>
      </c>
      <c r="E8" s="149" t="s">
        <v>46</v>
      </c>
      <c r="F8" s="149"/>
      <c r="G8" s="149" t="s">
        <v>34</v>
      </c>
      <c r="H8" s="149">
        <v>1</v>
      </c>
      <c r="I8" s="171" t="s">
        <v>47</v>
      </c>
      <c r="J8" s="148" t="s">
        <v>48</v>
      </c>
      <c r="K8" s="148" t="s">
        <v>49</v>
      </c>
      <c r="L8" s="158"/>
      <c r="M8" s="158">
        <v>7</v>
      </c>
      <c r="N8" s="158" t="s">
        <v>38</v>
      </c>
      <c r="O8" s="158">
        <v>3000</v>
      </c>
      <c r="P8" s="158" t="s">
        <v>45</v>
      </c>
      <c r="Q8" s="158" t="s">
        <v>39</v>
      </c>
      <c r="R8" s="172" t="s">
        <v>50</v>
      </c>
      <c r="S8" s="163">
        <v>13476599678</v>
      </c>
      <c r="T8" s="164" t="s">
        <v>42</v>
      </c>
      <c r="U8" s="53" t="s">
        <v>51</v>
      </c>
      <c r="V8" s="165"/>
    </row>
    <row r="9" s="26" customFormat="1" ht="20" customHeight="1" spans="1:22">
      <c r="A9" s="147">
        <v>3</v>
      </c>
      <c r="B9" s="148" t="s">
        <v>52</v>
      </c>
      <c r="C9" s="149" t="s">
        <v>31</v>
      </c>
      <c r="D9" s="149" t="s">
        <v>53</v>
      </c>
      <c r="E9" s="149" t="s">
        <v>46</v>
      </c>
      <c r="F9" s="149"/>
      <c r="G9" s="149" t="s">
        <v>34</v>
      </c>
      <c r="H9" s="149">
        <v>1</v>
      </c>
      <c r="I9" s="171" t="s">
        <v>54</v>
      </c>
      <c r="J9" s="148" t="s">
        <v>55</v>
      </c>
      <c r="K9" s="148" t="s">
        <v>56</v>
      </c>
      <c r="L9" s="158"/>
      <c r="M9" s="158">
        <v>1</v>
      </c>
      <c r="N9" s="158" t="s">
        <v>38</v>
      </c>
      <c r="O9" s="158">
        <v>3000</v>
      </c>
      <c r="P9" s="158" t="s">
        <v>53</v>
      </c>
      <c r="Q9" s="158" t="s">
        <v>39</v>
      </c>
      <c r="R9" s="172" t="s">
        <v>57</v>
      </c>
      <c r="S9" s="163">
        <v>18062838429</v>
      </c>
      <c r="T9" s="164" t="s">
        <v>42</v>
      </c>
      <c r="U9" s="53" t="s">
        <v>58</v>
      </c>
      <c r="V9" s="165"/>
    </row>
    <row r="10" s="141" customFormat="1" ht="24" customHeight="1" spans="1:22">
      <c r="A10" s="150">
        <v>4</v>
      </c>
      <c r="B10" s="151" t="s">
        <v>59</v>
      </c>
      <c r="C10" s="152" t="s">
        <v>31</v>
      </c>
      <c r="D10" s="152" t="s">
        <v>60</v>
      </c>
      <c r="E10" s="152" t="s">
        <v>46</v>
      </c>
      <c r="F10" s="152"/>
      <c r="G10" s="152" t="s">
        <v>34</v>
      </c>
      <c r="H10" s="152">
        <v>1</v>
      </c>
      <c r="I10" s="173" t="s">
        <v>61</v>
      </c>
      <c r="J10" s="151" t="s">
        <v>48</v>
      </c>
      <c r="K10" s="151" t="s">
        <v>37</v>
      </c>
      <c r="L10" s="118"/>
      <c r="M10" s="118">
        <v>12</v>
      </c>
      <c r="N10" s="118" t="s">
        <v>38</v>
      </c>
      <c r="O10" s="118">
        <v>3000</v>
      </c>
      <c r="P10" s="118" t="s">
        <v>62</v>
      </c>
      <c r="Q10" s="118" t="s">
        <v>63</v>
      </c>
      <c r="R10" s="174" t="s">
        <v>64</v>
      </c>
      <c r="S10" s="82">
        <v>15327747159</v>
      </c>
      <c r="T10" s="164" t="s">
        <v>42</v>
      </c>
      <c r="U10" s="127" t="s">
        <v>65</v>
      </c>
      <c r="V10" s="167"/>
    </row>
    <row r="11" s="26" customFormat="1" ht="20" customHeight="1" spans="1:22">
      <c r="A11" s="147">
        <v>5</v>
      </c>
      <c r="B11" s="148" t="s">
        <v>66</v>
      </c>
      <c r="C11" s="149" t="s">
        <v>31</v>
      </c>
      <c r="D11" s="149" t="s">
        <v>67</v>
      </c>
      <c r="E11" s="149" t="s">
        <v>33</v>
      </c>
      <c r="F11" s="149"/>
      <c r="G11" s="149" t="s">
        <v>34</v>
      </c>
      <c r="H11" s="149">
        <v>1</v>
      </c>
      <c r="I11" s="171" t="s">
        <v>68</v>
      </c>
      <c r="J11" s="148" t="s">
        <v>69</v>
      </c>
      <c r="K11" s="148" t="s">
        <v>70</v>
      </c>
      <c r="L11" s="158"/>
      <c r="M11" s="158">
        <v>7</v>
      </c>
      <c r="N11" s="158" t="s">
        <v>38</v>
      </c>
      <c r="O11" s="158">
        <v>3000</v>
      </c>
      <c r="P11" s="158" t="s">
        <v>71</v>
      </c>
      <c r="Q11" s="158" t="s">
        <v>72</v>
      </c>
      <c r="R11" s="172" t="s">
        <v>73</v>
      </c>
      <c r="S11" s="163">
        <v>18772530106</v>
      </c>
      <c r="T11" s="164" t="s">
        <v>74</v>
      </c>
      <c r="U11" s="53" t="s">
        <v>75</v>
      </c>
      <c r="V11" s="165"/>
    </row>
    <row r="12" s="26" customFormat="1" ht="20" customHeight="1" spans="1:22">
      <c r="A12" s="147">
        <v>6</v>
      </c>
      <c r="B12" s="148" t="s">
        <v>76</v>
      </c>
      <c r="C12" s="149" t="s">
        <v>77</v>
      </c>
      <c r="D12" s="149" t="s">
        <v>78</v>
      </c>
      <c r="E12" s="149" t="s">
        <v>46</v>
      </c>
      <c r="F12" s="149" t="s">
        <v>79</v>
      </c>
      <c r="G12" s="149" t="s">
        <v>80</v>
      </c>
      <c r="H12" s="149">
        <v>1</v>
      </c>
      <c r="I12" s="171" t="s">
        <v>81</v>
      </c>
      <c r="J12" s="148" t="s">
        <v>69</v>
      </c>
      <c r="K12" s="148" t="s">
        <v>82</v>
      </c>
      <c r="L12" s="158"/>
      <c r="M12" s="158">
        <v>1</v>
      </c>
      <c r="N12" s="158" t="s">
        <v>38</v>
      </c>
      <c r="O12" s="158">
        <v>3000</v>
      </c>
      <c r="P12" s="158" t="s">
        <v>78</v>
      </c>
      <c r="Q12" s="158" t="s">
        <v>39</v>
      </c>
      <c r="R12" s="172" t="s">
        <v>83</v>
      </c>
      <c r="S12" s="163">
        <v>15972859885</v>
      </c>
      <c r="T12" s="164" t="s">
        <v>42</v>
      </c>
      <c r="U12" s="53" t="s">
        <v>58</v>
      </c>
      <c r="V12" s="165"/>
    </row>
    <row r="13" s="26" customFormat="1" ht="24" customHeight="1" spans="1:22">
      <c r="A13" s="147">
        <v>7</v>
      </c>
      <c r="B13" s="148" t="s">
        <v>76</v>
      </c>
      <c r="C13" s="149" t="s">
        <v>77</v>
      </c>
      <c r="D13" s="149" t="s">
        <v>84</v>
      </c>
      <c r="E13" s="149" t="s">
        <v>33</v>
      </c>
      <c r="F13" s="149" t="s">
        <v>85</v>
      </c>
      <c r="G13" s="149" t="s">
        <v>34</v>
      </c>
      <c r="H13" s="149">
        <v>3</v>
      </c>
      <c r="I13" s="149" t="s">
        <v>86</v>
      </c>
      <c r="J13" s="148" t="s">
        <v>87</v>
      </c>
      <c r="K13" s="148" t="s">
        <v>88</v>
      </c>
      <c r="L13" s="158"/>
      <c r="M13" s="158">
        <v>12</v>
      </c>
      <c r="N13" s="158" t="s">
        <v>38</v>
      </c>
      <c r="O13" s="158">
        <v>3000</v>
      </c>
      <c r="P13" s="158" t="s">
        <v>89</v>
      </c>
      <c r="Q13" s="158" t="s">
        <v>90</v>
      </c>
      <c r="R13" s="172" t="s">
        <v>91</v>
      </c>
      <c r="S13" s="163" t="s">
        <v>92</v>
      </c>
      <c r="T13" s="164" t="s">
        <v>74</v>
      </c>
      <c r="U13" s="53" t="s">
        <v>93</v>
      </c>
      <c r="V13" s="165"/>
    </row>
    <row r="14" s="142" customFormat="1" ht="24" customHeight="1" spans="1:22">
      <c r="A14" s="147">
        <v>8</v>
      </c>
      <c r="B14" s="148" t="s">
        <v>94</v>
      </c>
      <c r="C14" s="149" t="s">
        <v>77</v>
      </c>
      <c r="D14" s="149" t="s">
        <v>95</v>
      </c>
      <c r="E14" s="149" t="s">
        <v>33</v>
      </c>
      <c r="F14" s="149" t="s">
        <v>96</v>
      </c>
      <c r="G14" s="149" t="s">
        <v>97</v>
      </c>
      <c r="H14" s="149">
        <v>8</v>
      </c>
      <c r="I14" s="149" t="s">
        <v>98</v>
      </c>
      <c r="J14" s="148" t="s">
        <v>99</v>
      </c>
      <c r="K14" s="148" t="s">
        <v>100</v>
      </c>
      <c r="L14" s="158"/>
      <c r="M14" s="158">
        <v>1</v>
      </c>
      <c r="N14" s="158" t="s">
        <v>38</v>
      </c>
      <c r="O14" s="158">
        <v>3000</v>
      </c>
      <c r="P14" s="158" t="s">
        <v>101</v>
      </c>
      <c r="Q14" s="158" t="s">
        <v>72</v>
      </c>
      <c r="R14" s="162" t="s">
        <v>102</v>
      </c>
      <c r="S14" s="163">
        <v>13636052524</v>
      </c>
      <c r="T14" s="164" t="s">
        <v>42</v>
      </c>
      <c r="U14" s="168" t="s">
        <v>103</v>
      </c>
      <c r="V14" s="169"/>
    </row>
    <row r="15" s="26" customFormat="1" ht="24" customHeight="1" spans="1:22">
      <c r="A15" s="147">
        <v>9</v>
      </c>
      <c r="B15" s="148" t="s">
        <v>94</v>
      </c>
      <c r="C15" s="149" t="s">
        <v>77</v>
      </c>
      <c r="D15" s="149" t="s">
        <v>104</v>
      </c>
      <c r="E15" s="149" t="s">
        <v>33</v>
      </c>
      <c r="F15" s="149" t="s">
        <v>105</v>
      </c>
      <c r="G15" s="149" t="s">
        <v>97</v>
      </c>
      <c r="H15" s="149">
        <v>8</v>
      </c>
      <c r="I15" s="149" t="s">
        <v>106</v>
      </c>
      <c r="J15" s="148" t="s">
        <v>99</v>
      </c>
      <c r="K15" s="148" t="s">
        <v>107</v>
      </c>
      <c r="L15" s="158"/>
      <c r="M15" s="158">
        <v>2</v>
      </c>
      <c r="N15" s="158" t="s">
        <v>38</v>
      </c>
      <c r="O15" s="158">
        <v>3000</v>
      </c>
      <c r="P15" s="158" t="s">
        <v>108</v>
      </c>
      <c r="Q15" s="158" t="s">
        <v>90</v>
      </c>
      <c r="R15" s="162" t="s">
        <v>109</v>
      </c>
      <c r="S15" s="163" t="s">
        <v>110</v>
      </c>
      <c r="T15" s="164" t="s">
        <v>42</v>
      </c>
      <c r="U15" s="53" t="s">
        <v>111</v>
      </c>
      <c r="V15" s="165"/>
    </row>
    <row r="16" s="26" customFormat="1" ht="24" customHeight="1" spans="1:22">
      <c r="A16" s="147">
        <v>10</v>
      </c>
      <c r="B16" s="148" t="s">
        <v>94</v>
      </c>
      <c r="C16" s="149" t="s">
        <v>77</v>
      </c>
      <c r="D16" s="149" t="s">
        <v>112</v>
      </c>
      <c r="E16" s="149" t="s">
        <v>46</v>
      </c>
      <c r="F16" s="149" t="s">
        <v>113</v>
      </c>
      <c r="G16" s="149" t="s">
        <v>80</v>
      </c>
      <c r="H16" s="149">
        <v>5</v>
      </c>
      <c r="I16" s="149" t="s">
        <v>114</v>
      </c>
      <c r="J16" s="148" t="s">
        <v>69</v>
      </c>
      <c r="K16" s="148" t="s">
        <v>115</v>
      </c>
      <c r="L16" s="158"/>
      <c r="M16" s="158">
        <v>1</v>
      </c>
      <c r="N16" s="158" t="s">
        <v>38</v>
      </c>
      <c r="O16" s="158">
        <v>3000</v>
      </c>
      <c r="P16" s="158" t="s">
        <v>116</v>
      </c>
      <c r="Q16" s="158" t="s">
        <v>117</v>
      </c>
      <c r="R16" s="162" t="s">
        <v>118</v>
      </c>
      <c r="S16" s="163">
        <v>13687133518</v>
      </c>
      <c r="T16" s="164" t="s">
        <v>42</v>
      </c>
      <c r="U16" s="53" t="s">
        <v>119</v>
      </c>
      <c r="V16" s="165"/>
    </row>
    <row r="17" s="26" customFormat="1" ht="24" customHeight="1" spans="1:22">
      <c r="A17" s="147">
        <v>11</v>
      </c>
      <c r="B17" s="148" t="s">
        <v>94</v>
      </c>
      <c r="C17" s="149" t="s">
        <v>77</v>
      </c>
      <c r="D17" s="149" t="s">
        <v>120</v>
      </c>
      <c r="E17" s="149" t="s">
        <v>46</v>
      </c>
      <c r="F17" s="149" t="s">
        <v>121</v>
      </c>
      <c r="G17" s="149" t="s">
        <v>97</v>
      </c>
      <c r="H17" s="149">
        <v>8</v>
      </c>
      <c r="I17" s="149" t="s">
        <v>122</v>
      </c>
      <c r="J17" s="148" t="s">
        <v>123</v>
      </c>
      <c r="K17" s="148" t="s">
        <v>124</v>
      </c>
      <c r="L17" s="158"/>
      <c r="M17" s="158">
        <v>1</v>
      </c>
      <c r="N17" s="158" t="s">
        <v>38</v>
      </c>
      <c r="O17" s="158">
        <v>3000</v>
      </c>
      <c r="P17" s="158" t="s">
        <v>120</v>
      </c>
      <c r="Q17" s="158" t="s">
        <v>39</v>
      </c>
      <c r="R17" s="162" t="s">
        <v>125</v>
      </c>
      <c r="S17" s="163" t="s">
        <v>126</v>
      </c>
      <c r="T17" s="164" t="s">
        <v>42</v>
      </c>
      <c r="U17" s="53" t="s">
        <v>127</v>
      </c>
      <c r="V17" s="165"/>
    </row>
    <row r="18" s="26" customFormat="1" ht="24" customHeight="1" spans="1:22">
      <c r="A18" s="147">
        <v>12</v>
      </c>
      <c r="B18" s="148" t="s">
        <v>94</v>
      </c>
      <c r="C18" s="149" t="s">
        <v>77</v>
      </c>
      <c r="D18" s="149" t="s">
        <v>128</v>
      </c>
      <c r="E18" s="149" t="s">
        <v>33</v>
      </c>
      <c r="F18" s="149" t="s">
        <v>129</v>
      </c>
      <c r="G18" s="149" t="s">
        <v>80</v>
      </c>
      <c r="H18" s="149">
        <v>4</v>
      </c>
      <c r="I18" s="149" t="s">
        <v>130</v>
      </c>
      <c r="J18" s="148" t="s">
        <v>99</v>
      </c>
      <c r="K18" s="148" t="s">
        <v>131</v>
      </c>
      <c r="L18" s="158"/>
      <c r="M18" s="158">
        <v>1</v>
      </c>
      <c r="N18" s="158" t="s">
        <v>38</v>
      </c>
      <c r="O18" s="158">
        <v>3000</v>
      </c>
      <c r="P18" s="158" t="s">
        <v>128</v>
      </c>
      <c r="Q18" s="158" t="s">
        <v>39</v>
      </c>
      <c r="R18" s="162" t="s">
        <v>132</v>
      </c>
      <c r="S18" s="163" t="s">
        <v>133</v>
      </c>
      <c r="T18" s="164" t="s">
        <v>42</v>
      </c>
      <c r="U18" s="53" t="s">
        <v>134</v>
      </c>
      <c r="V18" s="165"/>
    </row>
    <row r="19" s="26" customFormat="1" ht="24" customHeight="1" spans="1:22">
      <c r="A19" s="147">
        <v>13</v>
      </c>
      <c r="B19" s="148" t="s">
        <v>94</v>
      </c>
      <c r="C19" s="149" t="s">
        <v>77</v>
      </c>
      <c r="D19" s="149" t="s">
        <v>135</v>
      </c>
      <c r="E19" s="149" t="s">
        <v>46</v>
      </c>
      <c r="F19" s="149" t="s">
        <v>136</v>
      </c>
      <c r="G19" s="149" t="s">
        <v>80</v>
      </c>
      <c r="H19" s="149">
        <v>7</v>
      </c>
      <c r="I19" s="149" t="s">
        <v>137</v>
      </c>
      <c r="J19" s="148" t="s">
        <v>99</v>
      </c>
      <c r="K19" s="148" t="s">
        <v>138</v>
      </c>
      <c r="L19" s="158"/>
      <c r="M19" s="158">
        <v>1</v>
      </c>
      <c r="N19" s="158" t="s">
        <v>38</v>
      </c>
      <c r="O19" s="158">
        <v>3000</v>
      </c>
      <c r="P19" s="158" t="s">
        <v>135</v>
      </c>
      <c r="Q19" s="158" t="s">
        <v>39</v>
      </c>
      <c r="R19" s="162" t="s">
        <v>139</v>
      </c>
      <c r="S19" s="163">
        <v>15971363616</v>
      </c>
      <c r="T19" s="164" t="s">
        <v>42</v>
      </c>
      <c r="U19" s="53" t="s">
        <v>119</v>
      </c>
      <c r="V19" s="165"/>
    </row>
    <row r="20" s="26" customFormat="1" ht="24" customHeight="1" spans="1:22">
      <c r="A20" s="147">
        <v>14</v>
      </c>
      <c r="B20" s="148" t="s">
        <v>94</v>
      </c>
      <c r="C20" s="149" t="s">
        <v>77</v>
      </c>
      <c r="D20" s="149" t="s">
        <v>140</v>
      </c>
      <c r="E20" s="149" t="s">
        <v>33</v>
      </c>
      <c r="F20" s="149" t="s">
        <v>141</v>
      </c>
      <c r="G20" s="149" t="s">
        <v>80</v>
      </c>
      <c r="H20" s="149">
        <v>10</v>
      </c>
      <c r="I20" s="149" t="s">
        <v>142</v>
      </c>
      <c r="J20" s="148" t="s">
        <v>123</v>
      </c>
      <c r="K20" s="148" t="s">
        <v>143</v>
      </c>
      <c r="L20" s="158"/>
      <c r="M20" s="158">
        <v>12</v>
      </c>
      <c r="N20" s="158" t="s">
        <v>38</v>
      </c>
      <c r="O20" s="158">
        <v>3000</v>
      </c>
      <c r="P20" s="158" t="s">
        <v>144</v>
      </c>
      <c r="Q20" s="158" t="s">
        <v>72</v>
      </c>
      <c r="R20" s="162" t="s">
        <v>145</v>
      </c>
      <c r="S20" s="163">
        <v>13872012485</v>
      </c>
      <c r="T20" s="164" t="s">
        <v>42</v>
      </c>
      <c r="U20" s="53" t="s">
        <v>146</v>
      </c>
      <c r="V20" s="165"/>
    </row>
    <row r="21" s="26" customFormat="1" ht="24" customHeight="1" spans="1:22">
      <c r="A21" s="147">
        <v>15</v>
      </c>
      <c r="B21" s="153" t="s">
        <v>94</v>
      </c>
      <c r="C21" s="154" t="s">
        <v>77</v>
      </c>
      <c r="D21" s="154" t="s">
        <v>147</v>
      </c>
      <c r="E21" s="154" t="s">
        <v>46</v>
      </c>
      <c r="F21" s="154" t="s">
        <v>148</v>
      </c>
      <c r="G21" s="154" t="s">
        <v>97</v>
      </c>
      <c r="H21" s="154">
        <v>7</v>
      </c>
      <c r="I21" s="175" t="s">
        <v>149</v>
      </c>
      <c r="J21" s="153" t="s">
        <v>99</v>
      </c>
      <c r="K21" s="153" t="s">
        <v>150</v>
      </c>
      <c r="L21" s="158"/>
      <c r="M21" s="158">
        <v>7</v>
      </c>
      <c r="N21" s="158" t="s">
        <v>38</v>
      </c>
      <c r="O21" s="158">
        <v>3000</v>
      </c>
      <c r="P21" s="158" t="s">
        <v>147</v>
      </c>
      <c r="Q21" s="158" t="s">
        <v>39</v>
      </c>
      <c r="R21" s="172" t="s">
        <v>151</v>
      </c>
      <c r="S21" s="163" t="s">
        <v>152</v>
      </c>
      <c r="T21" s="170" t="s">
        <v>42</v>
      </c>
      <c r="U21" s="53" t="s">
        <v>153</v>
      </c>
      <c r="V21" s="165"/>
    </row>
    <row r="22" s="26" customFormat="1" ht="20" customHeight="1" spans="1:22">
      <c r="A22" s="147">
        <v>16</v>
      </c>
      <c r="B22" s="148" t="s">
        <v>154</v>
      </c>
      <c r="C22" s="149" t="s">
        <v>77</v>
      </c>
      <c r="D22" s="149" t="s">
        <v>155</v>
      </c>
      <c r="E22" s="149" t="s">
        <v>46</v>
      </c>
      <c r="F22" s="149" t="s">
        <v>156</v>
      </c>
      <c r="G22" s="149" t="s">
        <v>80</v>
      </c>
      <c r="H22" s="149">
        <v>1</v>
      </c>
      <c r="I22" s="149" t="s">
        <v>157</v>
      </c>
      <c r="J22" s="148" t="s">
        <v>158</v>
      </c>
      <c r="K22" s="148" t="s">
        <v>159</v>
      </c>
      <c r="L22" s="158"/>
      <c r="M22" s="158">
        <v>7</v>
      </c>
      <c r="N22" s="158" t="s">
        <v>38</v>
      </c>
      <c r="O22" s="158">
        <v>3000</v>
      </c>
      <c r="P22" s="158" t="s">
        <v>155</v>
      </c>
      <c r="Q22" s="158" t="s">
        <v>39</v>
      </c>
      <c r="R22" s="162" t="s">
        <v>160</v>
      </c>
      <c r="S22" s="163">
        <v>13636098738</v>
      </c>
      <c r="T22" s="164" t="s">
        <v>42</v>
      </c>
      <c r="U22" s="53" t="s">
        <v>161</v>
      </c>
      <c r="V22" s="165"/>
    </row>
    <row r="23" s="26" customFormat="1" ht="20" customHeight="1" spans="1:22">
      <c r="A23" s="147">
        <v>17</v>
      </c>
      <c r="B23" s="148" t="s">
        <v>154</v>
      </c>
      <c r="C23" s="149" t="s">
        <v>77</v>
      </c>
      <c r="D23" s="149" t="s">
        <v>162</v>
      </c>
      <c r="E23" s="149" t="s">
        <v>33</v>
      </c>
      <c r="F23" s="149" t="s">
        <v>163</v>
      </c>
      <c r="G23" s="149" t="s">
        <v>80</v>
      </c>
      <c r="H23" s="149">
        <v>1</v>
      </c>
      <c r="I23" s="149" t="s">
        <v>164</v>
      </c>
      <c r="J23" s="148" t="s">
        <v>165</v>
      </c>
      <c r="K23" s="148" t="s">
        <v>166</v>
      </c>
      <c r="L23" s="158"/>
      <c r="M23" s="158">
        <v>7</v>
      </c>
      <c r="N23" s="158" t="s">
        <v>38</v>
      </c>
      <c r="O23" s="158">
        <v>3000</v>
      </c>
      <c r="P23" s="158" t="s">
        <v>162</v>
      </c>
      <c r="Q23" s="158" t="s">
        <v>39</v>
      </c>
      <c r="R23" s="162" t="s">
        <v>167</v>
      </c>
      <c r="S23" s="163">
        <v>13585561331</v>
      </c>
      <c r="T23" s="164" t="s">
        <v>42</v>
      </c>
      <c r="U23" s="53" t="s">
        <v>168</v>
      </c>
      <c r="V23" s="165"/>
    </row>
    <row r="24" s="26" customFormat="1" ht="20" customHeight="1" spans="1:22">
      <c r="A24" s="147">
        <v>18</v>
      </c>
      <c r="B24" s="148" t="s">
        <v>154</v>
      </c>
      <c r="C24" s="149" t="s">
        <v>77</v>
      </c>
      <c r="D24" s="149" t="s">
        <v>169</v>
      </c>
      <c r="E24" s="149" t="s">
        <v>33</v>
      </c>
      <c r="F24" s="149" t="s">
        <v>170</v>
      </c>
      <c r="G24" s="149" t="s">
        <v>97</v>
      </c>
      <c r="H24" s="149">
        <v>2</v>
      </c>
      <c r="I24" s="149" t="s">
        <v>171</v>
      </c>
      <c r="J24" s="148" t="s">
        <v>55</v>
      </c>
      <c r="K24" s="148" t="s">
        <v>172</v>
      </c>
      <c r="L24" s="158"/>
      <c r="M24" s="158">
        <v>7</v>
      </c>
      <c r="N24" s="158" t="s">
        <v>38</v>
      </c>
      <c r="O24" s="158">
        <v>3000</v>
      </c>
      <c r="P24" s="158" t="s">
        <v>169</v>
      </c>
      <c r="Q24" s="158" t="s">
        <v>39</v>
      </c>
      <c r="R24" s="162" t="s">
        <v>173</v>
      </c>
      <c r="S24" s="163">
        <v>13476722102</v>
      </c>
      <c r="T24" s="164" t="s">
        <v>42</v>
      </c>
      <c r="U24" s="53" t="s">
        <v>174</v>
      </c>
      <c r="V24" s="165"/>
    </row>
    <row r="25" s="26" customFormat="1" ht="20" customHeight="1" spans="1:22">
      <c r="A25" s="147">
        <v>19</v>
      </c>
      <c r="B25" s="148" t="s">
        <v>154</v>
      </c>
      <c r="C25" s="149" t="s">
        <v>77</v>
      </c>
      <c r="D25" s="149" t="s">
        <v>175</v>
      </c>
      <c r="E25" s="149" t="s">
        <v>46</v>
      </c>
      <c r="F25" s="149" t="s">
        <v>176</v>
      </c>
      <c r="G25" s="149" t="s">
        <v>97</v>
      </c>
      <c r="H25" s="149">
        <v>4</v>
      </c>
      <c r="I25" s="149" t="s">
        <v>177</v>
      </c>
      <c r="J25" s="148" t="s">
        <v>55</v>
      </c>
      <c r="K25" s="148" t="s">
        <v>178</v>
      </c>
      <c r="L25" s="158"/>
      <c r="M25" s="158">
        <v>14</v>
      </c>
      <c r="N25" s="158" t="s">
        <v>38</v>
      </c>
      <c r="O25" s="158">
        <v>3000</v>
      </c>
      <c r="P25" s="158" t="s">
        <v>175</v>
      </c>
      <c r="Q25" s="158" t="s">
        <v>39</v>
      </c>
      <c r="R25" s="162" t="s">
        <v>179</v>
      </c>
      <c r="S25" s="163">
        <v>13162717796</v>
      </c>
      <c r="T25" s="164" t="s">
        <v>42</v>
      </c>
      <c r="U25" s="53" t="s">
        <v>180</v>
      </c>
      <c r="V25" s="165"/>
    </row>
    <row r="26" s="141" customFormat="1" ht="20" customHeight="1" spans="1:22">
      <c r="A26" s="150">
        <v>20</v>
      </c>
      <c r="B26" s="151" t="s">
        <v>154</v>
      </c>
      <c r="C26" s="152" t="s">
        <v>77</v>
      </c>
      <c r="D26" s="152" t="s">
        <v>181</v>
      </c>
      <c r="E26" s="152" t="s">
        <v>46</v>
      </c>
      <c r="F26" s="152" t="s">
        <v>182</v>
      </c>
      <c r="G26" s="152" t="s">
        <v>97</v>
      </c>
      <c r="H26" s="152">
        <v>3</v>
      </c>
      <c r="I26" s="152" t="s">
        <v>183</v>
      </c>
      <c r="J26" s="151" t="s">
        <v>55</v>
      </c>
      <c r="K26" s="151" t="s">
        <v>184</v>
      </c>
      <c r="L26" s="118"/>
      <c r="M26" s="118">
        <v>7</v>
      </c>
      <c r="N26" s="118" t="s">
        <v>38</v>
      </c>
      <c r="O26" s="118">
        <v>3000</v>
      </c>
      <c r="P26" s="159" t="s">
        <v>185</v>
      </c>
      <c r="Q26" s="118" t="s">
        <v>39</v>
      </c>
      <c r="R26" s="174" t="s">
        <v>186</v>
      </c>
      <c r="S26" s="82">
        <v>13636089760</v>
      </c>
      <c r="T26" s="164" t="s">
        <v>42</v>
      </c>
      <c r="U26" s="127" t="s">
        <v>168</v>
      </c>
      <c r="V26" s="167"/>
    </row>
  </sheetData>
  <mergeCells count="16">
    <mergeCell ref="A2:U2"/>
    <mergeCell ref="A3:F3"/>
    <mergeCell ref="G3:J3"/>
    <mergeCell ref="K3:M3"/>
    <mergeCell ref="R3:U3"/>
    <mergeCell ref="D4:I4"/>
    <mergeCell ref="J4:K4"/>
    <mergeCell ref="P4:T4"/>
    <mergeCell ref="A4:A5"/>
    <mergeCell ref="B4:B5"/>
    <mergeCell ref="C4:C5"/>
    <mergeCell ref="L4:L5"/>
    <mergeCell ref="M4:M5"/>
    <mergeCell ref="N4:N5"/>
    <mergeCell ref="O4:O5"/>
    <mergeCell ref="U4:U5"/>
  </mergeCells>
  <printOptions horizontalCentered="1"/>
  <pageMargins left="0.357638888888889" right="0.357638888888889" top="0.984027777777778" bottom="0.786805555555556" header="0.511805555555556" footer="0.511805555555556"/>
  <pageSetup paperSize="9" scale="78" fitToHeight="0" orientation="landscape" horizontalDpi="600"/>
  <headerFooter>
    <oddFooter>&amp;L&amp;9资助原因填代码：1.建档立卡，2.低保，3.特困人员，4.孤儿，5.烈士子女，6.残疾学生，7.其他家庭经济困难学生。&amp;R&amp;B总&amp;N页，第&amp;P页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8"/>
  <sheetViews>
    <sheetView topLeftCell="A2" workbookViewId="0">
      <selection activeCell="A3" sqref="A3:G3"/>
    </sheetView>
  </sheetViews>
  <sheetFormatPr defaultColWidth="9" defaultRowHeight="13.5"/>
  <cols>
    <col min="1" max="1" width="4.38333333333333" customWidth="1"/>
    <col min="2" max="2" width="8.63333333333333" style="30" customWidth="1"/>
    <col min="3" max="3" width="11.75" style="31" customWidth="1"/>
    <col min="4" max="4" width="5.13333333333333" style="30" customWidth="1"/>
    <col min="5" max="5" width="6.25" style="30" customWidth="1"/>
    <col min="6" max="6" width="2.88333333333333" style="30" customWidth="1"/>
    <col min="7" max="7" width="17.25" style="31" customWidth="1"/>
    <col min="8" max="8" width="3.13333333333333" style="30" customWidth="1"/>
    <col min="9" max="9" width="3" style="30" customWidth="1"/>
    <col min="10" max="10" width="16" style="32" customWidth="1"/>
    <col min="11" max="11" width="13.1333333333333" style="31" customWidth="1"/>
    <col min="12" max="12" width="14" style="31" customWidth="1"/>
    <col min="13" max="13" width="4.63333333333333" style="30" customWidth="1"/>
    <col min="14" max="14" width="4.13333333333333" style="30" customWidth="1"/>
    <col min="15" max="15" width="5.88333333333333" style="30" customWidth="1"/>
    <col min="16" max="16" width="6.13333333333333" style="30" customWidth="1"/>
    <col min="17" max="17" width="6.25" style="30" customWidth="1"/>
    <col min="18" max="18" width="5.63333333333333" style="30" customWidth="1"/>
    <col min="19" max="19" width="14.8833333333333" style="31" customWidth="1"/>
    <col min="20" max="20" width="10.75" style="31" customWidth="1"/>
    <col min="21" max="21" width="6.88333333333333" style="30" customWidth="1"/>
    <col min="22" max="22" width="18.3833333333333" style="33" customWidth="1"/>
  </cols>
  <sheetData>
    <row r="1" customFormat="1" spans="1:22">
      <c r="A1" s="34" t="s">
        <v>187</v>
      </c>
      <c r="B1" s="30"/>
      <c r="C1" s="31"/>
      <c r="D1" s="30"/>
      <c r="E1" s="30"/>
      <c r="F1" s="30"/>
      <c r="G1" s="31"/>
      <c r="H1" s="30"/>
      <c r="I1" s="30"/>
      <c r="J1" s="32"/>
      <c r="K1" s="31"/>
      <c r="L1" s="31"/>
      <c r="M1" s="30"/>
      <c r="N1" s="30"/>
      <c r="O1" s="30"/>
      <c r="P1" s="30"/>
      <c r="Q1" s="30"/>
      <c r="R1" s="30"/>
      <c r="S1" s="31"/>
      <c r="T1" s="31"/>
      <c r="U1" s="30"/>
      <c r="V1" s="33"/>
    </row>
    <row r="2" s="24" customFormat="1" ht="29" customHeight="1" spans="1:22">
      <c r="A2" s="35" t="s">
        <v>1</v>
      </c>
      <c r="B2" s="35"/>
      <c r="C2" s="36"/>
      <c r="D2" s="35"/>
      <c r="E2" s="35"/>
      <c r="F2" s="35"/>
      <c r="G2" s="36"/>
      <c r="H2" s="35"/>
      <c r="I2" s="35"/>
      <c r="J2" s="84"/>
      <c r="K2" s="36"/>
      <c r="L2" s="36"/>
      <c r="M2" s="35"/>
      <c r="N2" s="35"/>
      <c r="O2" s="35"/>
      <c r="P2" s="35"/>
      <c r="Q2" s="35"/>
      <c r="R2" s="35"/>
      <c r="S2" s="36"/>
      <c r="T2" s="36"/>
      <c r="U2" s="35"/>
      <c r="V2" s="36"/>
    </row>
    <row r="3" s="25" customFormat="1" ht="19" customHeight="1" spans="1:22">
      <c r="A3" s="37" t="s">
        <v>2</v>
      </c>
      <c r="B3" s="37"/>
      <c r="C3" s="37"/>
      <c r="D3" s="37"/>
      <c r="E3" s="37"/>
      <c r="F3" s="37"/>
      <c r="G3" s="37"/>
      <c r="H3" s="38"/>
      <c r="I3" s="38"/>
      <c r="J3" s="85"/>
      <c r="K3" s="37"/>
      <c r="L3" s="37" t="s">
        <v>3</v>
      </c>
      <c r="M3" s="86"/>
      <c r="N3" s="86"/>
      <c r="O3" s="86"/>
      <c r="P3" s="86"/>
      <c r="Q3" s="119"/>
      <c r="R3" s="119"/>
      <c r="S3" s="120" t="s">
        <v>4</v>
      </c>
      <c r="T3" s="120"/>
      <c r="U3" s="120"/>
      <c r="V3" s="120"/>
    </row>
    <row r="4" s="25" customFormat="1" ht="19" customHeight="1" spans="1:22">
      <c r="A4" s="39" t="s">
        <v>5</v>
      </c>
      <c r="B4" s="40" t="s">
        <v>188</v>
      </c>
      <c r="C4" s="41"/>
      <c r="D4" s="42" t="s">
        <v>7</v>
      </c>
      <c r="E4" s="43" t="s">
        <v>8</v>
      </c>
      <c r="F4" s="43"/>
      <c r="G4" s="43"/>
      <c r="H4" s="43"/>
      <c r="I4" s="43"/>
      <c r="J4" s="45"/>
      <c r="K4" s="87" t="s">
        <v>9</v>
      </c>
      <c r="L4" s="88"/>
      <c r="M4" s="89" t="s">
        <v>10</v>
      </c>
      <c r="N4" s="90" t="s">
        <v>11</v>
      </c>
      <c r="O4" s="91" t="s">
        <v>12</v>
      </c>
      <c r="P4" s="89" t="s">
        <v>13</v>
      </c>
      <c r="Q4" s="46" t="s">
        <v>189</v>
      </c>
      <c r="R4" s="46"/>
      <c r="S4" s="46"/>
      <c r="T4" s="46"/>
      <c r="U4" s="46"/>
      <c r="V4" s="95" t="s">
        <v>15</v>
      </c>
    </row>
    <row r="5" s="26" customFormat="1" ht="30" customHeight="1" spans="1:22">
      <c r="A5" s="44"/>
      <c r="B5" s="42" t="s">
        <v>190</v>
      </c>
      <c r="C5" s="39" t="s">
        <v>6</v>
      </c>
      <c r="D5" s="42"/>
      <c r="E5" s="45" t="s">
        <v>16</v>
      </c>
      <c r="F5" s="39" t="s">
        <v>17</v>
      </c>
      <c r="G5" s="39" t="s">
        <v>18</v>
      </c>
      <c r="H5" s="39"/>
      <c r="I5" s="39" t="s">
        <v>20</v>
      </c>
      <c r="J5" s="39" t="s">
        <v>21</v>
      </c>
      <c r="K5" s="42" t="s">
        <v>22</v>
      </c>
      <c r="L5" s="42" t="s">
        <v>23</v>
      </c>
      <c r="M5" s="92"/>
      <c r="N5" s="93"/>
      <c r="O5" s="91"/>
      <c r="P5" s="92"/>
      <c r="Q5" s="42" t="s">
        <v>24</v>
      </c>
      <c r="R5" s="42" t="s">
        <v>25</v>
      </c>
      <c r="S5" s="95" t="s">
        <v>26</v>
      </c>
      <c r="T5" s="42" t="s">
        <v>27</v>
      </c>
      <c r="U5" s="42" t="s">
        <v>28</v>
      </c>
      <c r="V5" s="95"/>
    </row>
    <row r="6" s="25" customFormat="1" ht="20" customHeight="1" spans="1:22">
      <c r="A6" s="46" t="s">
        <v>29</v>
      </c>
      <c r="B6" s="46"/>
      <c r="C6" s="47"/>
      <c r="D6" s="48"/>
      <c r="E6" s="48"/>
      <c r="F6" s="48"/>
      <c r="G6" s="47"/>
      <c r="H6" s="48"/>
      <c r="I6" s="48"/>
      <c r="J6" s="94"/>
      <c r="K6" s="47"/>
      <c r="L6" s="47"/>
      <c r="M6" s="95"/>
      <c r="N6" s="95"/>
      <c r="O6" s="95"/>
      <c r="P6" s="95">
        <f>SUM(P7:P76)</f>
        <v>140000</v>
      </c>
      <c r="Q6" s="95"/>
      <c r="R6" s="95"/>
      <c r="S6" s="121"/>
      <c r="T6" s="122"/>
      <c r="U6" s="42"/>
      <c r="V6" s="53"/>
    </row>
    <row r="7" s="27" customFormat="1" ht="27" customHeight="1" spans="1:22">
      <c r="A7" s="46">
        <v>1</v>
      </c>
      <c r="B7" s="49" t="s">
        <v>191</v>
      </c>
      <c r="C7" s="50" t="s">
        <v>192</v>
      </c>
      <c r="D7" s="51" t="s">
        <v>193</v>
      </c>
      <c r="E7" s="51" t="s">
        <v>194</v>
      </c>
      <c r="F7" s="49"/>
      <c r="G7" s="52" t="s">
        <v>195</v>
      </c>
      <c r="H7" s="51" t="s">
        <v>196</v>
      </c>
      <c r="I7" s="96">
        <v>1</v>
      </c>
      <c r="J7" s="52" t="s">
        <v>197</v>
      </c>
      <c r="K7" s="83" t="s">
        <v>198</v>
      </c>
      <c r="L7" s="83" t="s">
        <v>199</v>
      </c>
      <c r="M7" s="49"/>
      <c r="N7" s="49">
        <v>1</v>
      </c>
      <c r="O7" s="95" t="s">
        <v>200</v>
      </c>
      <c r="P7" s="95">
        <v>2000</v>
      </c>
      <c r="Q7" s="95" t="s">
        <v>201</v>
      </c>
      <c r="R7" s="49" t="s">
        <v>202</v>
      </c>
      <c r="S7" s="121" t="s">
        <v>203</v>
      </c>
      <c r="T7" s="98">
        <v>13618608529</v>
      </c>
      <c r="U7" s="49" t="s">
        <v>204</v>
      </c>
      <c r="V7" s="53" t="s">
        <v>205</v>
      </c>
    </row>
    <row r="8" s="27" customFormat="1" ht="27" customHeight="1" spans="1:22">
      <c r="A8" s="46">
        <v>2</v>
      </c>
      <c r="B8" s="49" t="s">
        <v>191</v>
      </c>
      <c r="C8" s="50" t="s">
        <v>206</v>
      </c>
      <c r="D8" s="51" t="s">
        <v>207</v>
      </c>
      <c r="E8" s="51" t="s">
        <v>208</v>
      </c>
      <c r="F8" s="49"/>
      <c r="G8" s="52" t="s">
        <v>209</v>
      </c>
      <c r="H8" s="51" t="s">
        <v>210</v>
      </c>
      <c r="I8" s="96">
        <v>1</v>
      </c>
      <c r="J8" s="52" t="s">
        <v>211</v>
      </c>
      <c r="K8" s="83" t="s">
        <v>198</v>
      </c>
      <c r="L8" s="83" t="s">
        <v>212</v>
      </c>
      <c r="M8" s="49"/>
      <c r="N8" s="49">
        <v>1</v>
      </c>
      <c r="O8" s="95" t="s">
        <v>200</v>
      </c>
      <c r="P8" s="95">
        <v>2000</v>
      </c>
      <c r="Q8" s="95" t="s">
        <v>213</v>
      </c>
      <c r="R8" s="49" t="s">
        <v>214</v>
      </c>
      <c r="S8" s="176" t="s">
        <v>215</v>
      </c>
      <c r="T8" s="98">
        <v>15572359622</v>
      </c>
      <c r="U8" s="49" t="s">
        <v>204</v>
      </c>
      <c r="V8" s="53" t="s">
        <v>216</v>
      </c>
    </row>
    <row r="9" s="27" customFormat="1" ht="27" customHeight="1" spans="1:22">
      <c r="A9" s="46">
        <v>3</v>
      </c>
      <c r="B9" s="46" t="s">
        <v>191</v>
      </c>
      <c r="C9" s="50" t="s">
        <v>192</v>
      </c>
      <c r="D9" s="51" t="s">
        <v>193</v>
      </c>
      <c r="E9" s="51" t="s">
        <v>217</v>
      </c>
      <c r="F9" s="49" t="s">
        <v>33</v>
      </c>
      <c r="G9" s="52" t="s">
        <v>218</v>
      </c>
      <c r="H9" s="51" t="s">
        <v>196</v>
      </c>
      <c r="I9" s="96">
        <v>1</v>
      </c>
      <c r="J9" s="52" t="s">
        <v>219</v>
      </c>
      <c r="K9" s="83" t="s">
        <v>198</v>
      </c>
      <c r="L9" s="83" t="s">
        <v>220</v>
      </c>
      <c r="M9" s="49"/>
      <c r="N9" s="49">
        <v>7</v>
      </c>
      <c r="O9" s="95" t="s">
        <v>200</v>
      </c>
      <c r="P9" s="95">
        <v>2000</v>
      </c>
      <c r="Q9" s="95" t="s">
        <v>221</v>
      </c>
      <c r="R9" s="49" t="s">
        <v>90</v>
      </c>
      <c r="S9" s="176" t="s">
        <v>222</v>
      </c>
      <c r="T9" s="123">
        <v>15971326175</v>
      </c>
      <c r="U9" s="49" t="s">
        <v>204</v>
      </c>
      <c r="V9" s="53" t="s">
        <v>223</v>
      </c>
    </row>
    <row r="10" s="25" customFormat="1" ht="27" customHeight="1" spans="1:22">
      <c r="A10" s="46">
        <v>4</v>
      </c>
      <c r="B10" s="46" t="s">
        <v>224</v>
      </c>
      <c r="C10" s="53" t="s">
        <v>225</v>
      </c>
      <c r="D10" s="51" t="s">
        <v>207</v>
      </c>
      <c r="E10" s="49" t="s">
        <v>226</v>
      </c>
      <c r="F10" s="51" t="s">
        <v>33</v>
      </c>
      <c r="G10" s="53" t="s">
        <v>227</v>
      </c>
      <c r="H10" s="49" t="s">
        <v>97</v>
      </c>
      <c r="I10" s="97">
        <v>1</v>
      </c>
      <c r="J10" s="52" t="s">
        <v>228</v>
      </c>
      <c r="K10" s="83" t="s">
        <v>229</v>
      </c>
      <c r="L10" s="98" t="s">
        <v>230</v>
      </c>
      <c r="M10" s="49">
        <v>1</v>
      </c>
      <c r="N10" s="49">
        <v>14</v>
      </c>
      <c r="O10" s="95" t="s">
        <v>200</v>
      </c>
      <c r="P10" s="95">
        <v>2000</v>
      </c>
      <c r="Q10" s="49" t="s">
        <v>226</v>
      </c>
      <c r="R10" s="95" t="s">
        <v>39</v>
      </c>
      <c r="S10" s="176" t="s">
        <v>231</v>
      </c>
      <c r="T10" s="98" t="s">
        <v>232</v>
      </c>
      <c r="U10" s="49" t="s">
        <v>204</v>
      </c>
      <c r="V10" s="53" t="s">
        <v>180</v>
      </c>
    </row>
    <row r="11" s="25" customFormat="1" ht="27" customHeight="1" spans="1:22">
      <c r="A11" s="46">
        <v>5</v>
      </c>
      <c r="B11" s="46" t="s">
        <v>224</v>
      </c>
      <c r="C11" s="53" t="s">
        <v>225</v>
      </c>
      <c r="D11" s="51" t="s">
        <v>207</v>
      </c>
      <c r="E11" s="49" t="s">
        <v>233</v>
      </c>
      <c r="F11" s="51" t="s">
        <v>46</v>
      </c>
      <c r="G11" s="53" t="s">
        <v>234</v>
      </c>
      <c r="H11" s="49" t="s">
        <v>80</v>
      </c>
      <c r="I11" s="97">
        <v>2</v>
      </c>
      <c r="J11" s="52" t="s">
        <v>235</v>
      </c>
      <c r="K11" s="83" t="s">
        <v>229</v>
      </c>
      <c r="L11" s="98" t="s">
        <v>236</v>
      </c>
      <c r="M11" s="49">
        <v>1</v>
      </c>
      <c r="N11" s="49">
        <v>1</v>
      </c>
      <c r="O11" s="95" t="s">
        <v>200</v>
      </c>
      <c r="P11" s="95">
        <v>2000</v>
      </c>
      <c r="Q11" s="49" t="s">
        <v>237</v>
      </c>
      <c r="R11" s="95" t="s">
        <v>238</v>
      </c>
      <c r="S11" s="121" t="s">
        <v>239</v>
      </c>
      <c r="T11" s="98">
        <v>13409712669</v>
      </c>
      <c r="U11" s="49" t="s">
        <v>204</v>
      </c>
      <c r="V11" s="53" t="s">
        <v>240</v>
      </c>
    </row>
    <row r="12" s="25" customFormat="1" ht="27" customHeight="1" spans="1:22">
      <c r="A12" s="46">
        <v>6</v>
      </c>
      <c r="B12" s="46" t="s">
        <v>224</v>
      </c>
      <c r="C12" s="53" t="s">
        <v>225</v>
      </c>
      <c r="D12" s="51" t="s">
        <v>207</v>
      </c>
      <c r="E12" s="49" t="s">
        <v>241</v>
      </c>
      <c r="F12" s="51" t="s">
        <v>46</v>
      </c>
      <c r="G12" s="53" t="s">
        <v>242</v>
      </c>
      <c r="H12" s="49" t="s">
        <v>97</v>
      </c>
      <c r="I12" s="97">
        <v>1</v>
      </c>
      <c r="J12" s="52" t="s">
        <v>243</v>
      </c>
      <c r="K12" s="83" t="s">
        <v>198</v>
      </c>
      <c r="L12" s="98" t="s">
        <v>244</v>
      </c>
      <c r="M12" s="49"/>
      <c r="N12" s="49">
        <v>16</v>
      </c>
      <c r="O12" s="95" t="s">
        <v>200</v>
      </c>
      <c r="P12" s="95">
        <v>2000</v>
      </c>
      <c r="Q12" s="49" t="s">
        <v>245</v>
      </c>
      <c r="R12" s="95" t="s">
        <v>72</v>
      </c>
      <c r="S12" s="121" t="s">
        <v>246</v>
      </c>
      <c r="T12" s="98" t="s">
        <v>247</v>
      </c>
      <c r="U12" s="49" t="s">
        <v>204</v>
      </c>
      <c r="V12" s="53" t="s">
        <v>248</v>
      </c>
    </row>
    <row r="13" s="25" customFormat="1" ht="27" customHeight="1" spans="1:22">
      <c r="A13" s="46">
        <v>7</v>
      </c>
      <c r="B13" s="46" t="s">
        <v>224</v>
      </c>
      <c r="C13" s="53" t="s">
        <v>225</v>
      </c>
      <c r="D13" s="51" t="s">
        <v>207</v>
      </c>
      <c r="E13" s="49" t="s">
        <v>249</v>
      </c>
      <c r="F13" s="51" t="s">
        <v>33</v>
      </c>
      <c r="G13" s="53" t="s">
        <v>250</v>
      </c>
      <c r="H13" s="49" t="s">
        <v>97</v>
      </c>
      <c r="I13" s="97">
        <v>2</v>
      </c>
      <c r="J13" s="52" t="s">
        <v>251</v>
      </c>
      <c r="K13" s="83" t="s">
        <v>229</v>
      </c>
      <c r="L13" s="98" t="s">
        <v>252</v>
      </c>
      <c r="M13" s="49">
        <v>1</v>
      </c>
      <c r="N13" s="49">
        <v>12</v>
      </c>
      <c r="O13" s="95" t="s">
        <v>200</v>
      </c>
      <c r="P13" s="95">
        <v>2000</v>
      </c>
      <c r="Q13" s="49" t="s">
        <v>253</v>
      </c>
      <c r="R13" s="95" t="s">
        <v>72</v>
      </c>
      <c r="S13" s="121" t="s">
        <v>254</v>
      </c>
      <c r="T13" s="98" t="s">
        <v>255</v>
      </c>
      <c r="U13" s="49" t="s">
        <v>204</v>
      </c>
      <c r="V13" s="53" t="s">
        <v>256</v>
      </c>
    </row>
    <row r="14" s="27" customFormat="1" ht="27" customHeight="1" spans="1:22">
      <c r="A14" s="46">
        <v>8</v>
      </c>
      <c r="B14" s="46" t="s">
        <v>224</v>
      </c>
      <c r="C14" s="53" t="s">
        <v>225</v>
      </c>
      <c r="D14" s="51" t="s">
        <v>207</v>
      </c>
      <c r="E14" s="54" t="s">
        <v>257</v>
      </c>
      <c r="F14" s="51" t="s">
        <v>46</v>
      </c>
      <c r="G14" s="53" t="s">
        <v>258</v>
      </c>
      <c r="H14" s="54" t="s">
        <v>259</v>
      </c>
      <c r="I14" s="97">
        <v>1</v>
      </c>
      <c r="J14" s="52" t="s">
        <v>260</v>
      </c>
      <c r="K14" s="83" t="s">
        <v>229</v>
      </c>
      <c r="L14" s="99" t="s">
        <v>261</v>
      </c>
      <c r="M14" s="54">
        <v>1</v>
      </c>
      <c r="N14" s="54">
        <v>1</v>
      </c>
      <c r="O14" s="95" t="s">
        <v>200</v>
      </c>
      <c r="P14" s="95">
        <v>2000</v>
      </c>
      <c r="Q14" s="54" t="s">
        <v>262</v>
      </c>
      <c r="R14" s="95" t="s">
        <v>238</v>
      </c>
      <c r="S14" s="121" t="s">
        <v>263</v>
      </c>
      <c r="T14" s="99" t="s">
        <v>264</v>
      </c>
      <c r="U14" s="54" t="s">
        <v>204</v>
      </c>
      <c r="V14" s="53" t="s">
        <v>265</v>
      </c>
    </row>
    <row r="15" s="27" customFormat="1" ht="27" customHeight="1" spans="1:22">
      <c r="A15" s="46">
        <v>9</v>
      </c>
      <c r="B15" s="46" t="s">
        <v>224</v>
      </c>
      <c r="C15" s="53" t="s">
        <v>225</v>
      </c>
      <c r="D15" s="51" t="s">
        <v>207</v>
      </c>
      <c r="E15" s="55" t="s">
        <v>266</v>
      </c>
      <c r="F15" s="51" t="s">
        <v>33</v>
      </c>
      <c r="G15" s="53" t="s">
        <v>267</v>
      </c>
      <c r="H15" s="55" t="s">
        <v>259</v>
      </c>
      <c r="I15" s="97">
        <v>1</v>
      </c>
      <c r="J15" s="52" t="s">
        <v>268</v>
      </c>
      <c r="K15" s="83" t="s">
        <v>229</v>
      </c>
      <c r="L15" s="100" t="s">
        <v>269</v>
      </c>
      <c r="M15" s="55">
        <v>1</v>
      </c>
      <c r="N15" s="55">
        <v>7</v>
      </c>
      <c r="O15" s="95" t="s">
        <v>200</v>
      </c>
      <c r="P15" s="95">
        <v>2000</v>
      </c>
      <c r="Q15" s="55" t="s">
        <v>270</v>
      </c>
      <c r="R15" s="95" t="s">
        <v>238</v>
      </c>
      <c r="S15" s="176" t="s">
        <v>271</v>
      </c>
      <c r="T15" s="100">
        <v>13469930384</v>
      </c>
      <c r="U15" s="55" t="s">
        <v>204</v>
      </c>
      <c r="V15" s="53" t="s">
        <v>272</v>
      </c>
    </row>
    <row r="16" s="27" customFormat="1" ht="27" customHeight="1" spans="1:22">
      <c r="A16" s="46">
        <v>10</v>
      </c>
      <c r="B16" s="46" t="s">
        <v>224</v>
      </c>
      <c r="C16" s="53" t="s">
        <v>225</v>
      </c>
      <c r="D16" s="51" t="s">
        <v>207</v>
      </c>
      <c r="E16" s="54" t="s">
        <v>273</v>
      </c>
      <c r="F16" s="51" t="s">
        <v>33</v>
      </c>
      <c r="G16" s="53" t="s">
        <v>274</v>
      </c>
      <c r="H16" s="54" t="s">
        <v>259</v>
      </c>
      <c r="I16" s="97">
        <v>1</v>
      </c>
      <c r="J16" s="52" t="s">
        <v>275</v>
      </c>
      <c r="K16" s="83" t="s">
        <v>229</v>
      </c>
      <c r="L16" s="99" t="s">
        <v>276</v>
      </c>
      <c r="M16" s="54"/>
      <c r="N16" s="54">
        <v>1</v>
      </c>
      <c r="O16" s="95" t="s">
        <v>200</v>
      </c>
      <c r="P16" s="95">
        <v>2000</v>
      </c>
      <c r="Q16" s="54" t="s">
        <v>277</v>
      </c>
      <c r="R16" s="95" t="s">
        <v>238</v>
      </c>
      <c r="S16" s="121" t="s">
        <v>278</v>
      </c>
      <c r="T16" s="99" t="s">
        <v>279</v>
      </c>
      <c r="U16" s="54" t="s">
        <v>204</v>
      </c>
      <c r="V16" s="53" t="s">
        <v>280</v>
      </c>
    </row>
    <row r="17" s="27" customFormat="1" ht="27" customHeight="1" spans="1:22">
      <c r="A17" s="46">
        <v>11</v>
      </c>
      <c r="B17" s="46" t="s">
        <v>224</v>
      </c>
      <c r="C17" s="53" t="s">
        <v>225</v>
      </c>
      <c r="D17" s="51" t="s">
        <v>207</v>
      </c>
      <c r="E17" s="54" t="s">
        <v>281</v>
      </c>
      <c r="F17" s="51" t="s">
        <v>33</v>
      </c>
      <c r="G17" s="53" t="s">
        <v>282</v>
      </c>
      <c r="H17" s="54" t="s">
        <v>259</v>
      </c>
      <c r="I17" s="97">
        <v>2</v>
      </c>
      <c r="J17" s="52" t="s">
        <v>283</v>
      </c>
      <c r="K17" s="83" t="s">
        <v>198</v>
      </c>
      <c r="L17" s="99" t="s">
        <v>284</v>
      </c>
      <c r="M17" s="54"/>
      <c r="N17" s="54">
        <v>2</v>
      </c>
      <c r="O17" s="95" t="s">
        <v>200</v>
      </c>
      <c r="P17" s="95">
        <v>2000</v>
      </c>
      <c r="Q17" s="54" t="s">
        <v>285</v>
      </c>
      <c r="R17" s="95" t="s">
        <v>72</v>
      </c>
      <c r="S17" s="121" t="s">
        <v>286</v>
      </c>
      <c r="T17" s="99">
        <v>18771599525</v>
      </c>
      <c r="U17" s="54" t="s">
        <v>204</v>
      </c>
      <c r="V17" s="53" t="s">
        <v>287</v>
      </c>
    </row>
    <row r="18" s="27" customFormat="1" ht="27" customHeight="1" spans="1:22">
      <c r="A18" s="46">
        <v>12</v>
      </c>
      <c r="B18" s="46" t="s">
        <v>224</v>
      </c>
      <c r="C18" s="53" t="s">
        <v>225</v>
      </c>
      <c r="D18" s="51" t="s">
        <v>207</v>
      </c>
      <c r="E18" s="54" t="s">
        <v>288</v>
      </c>
      <c r="F18" s="51" t="s">
        <v>33</v>
      </c>
      <c r="G18" s="53" t="s">
        <v>289</v>
      </c>
      <c r="H18" s="54" t="s">
        <v>259</v>
      </c>
      <c r="I18" s="97">
        <v>2</v>
      </c>
      <c r="J18" s="52" t="s">
        <v>290</v>
      </c>
      <c r="K18" s="83" t="s">
        <v>229</v>
      </c>
      <c r="L18" s="99" t="s">
        <v>291</v>
      </c>
      <c r="M18" s="54"/>
      <c r="N18" s="54">
        <v>1</v>
      </c>
      <c r="O18" s="95" t="s">
        <v>200</v>
      </c>
      <c r="P18" s="95">
        <v>2000</v>
      </c>
      <c r="Q18" s="54" t="s">
        <v>292</v>
      </c>
      <c r="R18" s="95" t="s">
        <v>238</v>
      </c>
      <c r="S18" s="121" t="s">
        <v>293</v>
      </c>
      <c r="T18" s="99" t="s">
        <v>294</v>
      </c>
      <c r="U18" s="54" t="s">
        <v>204</v>
      </c>
      <c r="V18" s="53" t="s">
        <v>127</v>
      </c>
    </row>
    <row r="19" s="27" customFormat="1" ht="27" customHeight="1" spans="1:22">
      <c r="A19" s="46">
        <v>13</v>
      </c>
      <c r="B19" s="46" t="s">
        <v>224</v>
      </c>
      <c r="C19" s="53" t="s">
        <v>225</v>
      </c>
      <c r="D19" s="51" t="s">
        <v>207</v>
      </c>
      <c r="E19" s="54" t="s">
        <v>295</v>
      </c>
      <c r="F19" s="51" t="s">
        <v>33</v>
      </c>
      <c r="G19" s="50" t="s">
        <v>296</v>
      </c>
      <c r="H19" s="54" t="s">
        <v>259</v>
      </c>
      <c r="I19" s="97">
        <v>2</v>
      </c>
      <c r="J19" s="52" t="s">
        <v>297</v>
      </c>
      <c r="K19" s="83" t="s">
        <v>229</v>
      </c>
      <c r="L19" s="99" t="s">
        <v>298</v>
      </c>
      <c r="M19" s="54"/>
      <c r="N19" s="54">
        <v>1</v>
      </c>
      <c r="O19" s="95" t="s">
        <v>200</v>
      </c>
      <c r="P19" s="95">
        <v>2000</v>
      </c>
      <c r="Q19" s="54" t="s">
        <v>299</v>
      </c>
      <c r="R19" s="95" t="s">
        <v>238</v>
      </c>
      <c r="S19" s="121" t="s">
        <v>300</v>
      </c>
      <c r="T19" s="99">
        <v>13647138834</v>
      </c>
      <c r="U19" s="54" t="s">
        <v>204</v>
      </c>
      <c r="V19" s="53" t="s">
        <v>127</v>
      </c>
    </row>
    <row r="20" s="27" customFormat="1" ht="27" customHeight="1" spans="1:22">
      <c r="A20" s="46">
        <v>14</v>
      </c>
      <c r="B20" s="46" t="s">
        <v>224</v>
      </c>
      <c r="C20" s="53" t="s">
        <v>225</v>
      </c>
      <c r="D20" s="51" t="s">
        <v>207</v>
      </c>
      <c r="E20" s="54" t="s">
        <v>301</v>
      </c>
      <c r="F20" s="51" t="s">
        <v>33</v>
      </c>
      <c r="G20" s="50" t="s">
        <v>302</v>
      </c>
      <c r="H20" s="54" t="s">
        <v>259</v>
      </c>
      <c r="I20" s="97">
        <v>2</v>
      </c>
      <c r="J20" s="52" t="s">
        <v>303</v>
      </c>
      <c r="K20" s="83" t="s">
        <v>229</v>
      </c>
      <c r="L20" s="99" t="s">
        <v>304</v>
      </c>
      <c r="M20" s="54">
        <v>1</v>
      </c>
      <c r="N20" s="54">
        <v>1</v>
      </c>
      <c r="O20" s="95" t="s">
        <v>200</v>
      </c>
      <c r="P20" s="95">
        <v>2000</v>
      </c>
      <c r="Q20" s="54" t="s">
        <v>305</v>
      </c>
      <c r="R20" s="95" t="s">
        <v>238</v>
      </c>
      <c r="S20" s="121" t="s">
        <v>306</v>
      </c>
      <c r="T20" s="99" t="s">
        <v>307</v>
      </c>
      <c r="U20" s="54" t="s">
        <v>204</v>
      </c>
      <c r="V20" s="53" t="s">
        <v>127</v>
      </c>
    </row>
    <row r="21" s="27" customFormat="1" ht="27" customHeight="1" spans="1:22">
      <c r="A21" s="46">
        <v>15</v>
      </c>
      <c r="B21" s="46" t="s">
        <v>224</v>
      </c>
      <c r="C21" s="53" t="s">
        <v>225</v>
      </c>
      <c r="D21" s="51" t="s">
        <v>207</v>
      </c>
      <c r="E21" s="54" t="s">
        <v>308</v>
      </c>
      <c r="F21" s="51" t="s">
        <v>33</v>
      </c>
      <c r="G21" s="50" t="s">
        <v>309</v>
      </c>
      <c r="H21" s="54" t="s">
        <v>210</v>
      </c>
      <c r="I21" s="97">
        <v>1</v>
      </c>
      <c r="J21" s="52" t="s">
        <v>310</v>
      </c>
      <c r="K21" s="83" t="s">
        <v>229</v>
      </c>
      <c r="L21" s="99" t="s">
        <v>311</v>
      </c>
      <c r="M21" s="54">
        <v>1</v>
      </c>
      <c r="N21" s="54">
        <v>1</v>
      </c>
      <c r="O21" s="95" t="s">
        <v>200</v>
      </c>
      <c r="P21" s="95">
        <v>2000</v>
      </c>
      <c r="Q21" s="54" t="s">
        <v>312</v>
      </c>
      <c r="R21" s="95" t="s">
        <v>238</v>
      </c>
      <c r="S21" s="121" t="s">
        <v>313</v>
      </c>
      <c r="T21" s="99">
        <v>17798392726</v>
      </c>
      <c r="U21" s="54" t="s">
        <v>204</v>
      </c>
      <c r="V21" s="53" t="s">
        <v>314</v>
      </c>
    </row>
    <row r="22" s="27" customFormat="1" ht="27" customHeight="1" spans="1:22">
      <c r="A22" s="46">
        <v>16</v>
      </c>
      <c r="B22" s="46" t="s">
        <v>224</v>
      </c>
      <c r="C22" s="50" t="s">
        <v>225</v>
      </c>
      <c r="D22" s="51" t="s">
        <v>207</v>
      </c>
      <c r="E22" s="51" t="s">
        <v>315</v>
      </c>
      <c r="F22" s="54" t="s">
        <v>33</v>
      </c>
      <c r="G22" s="50" t="s">
        <v>316</v>
      </c>
      <c r="H22" s="51" t="s">
        <v>210</v>
      </c>
      <c r="I22" s="101">
        <v>1</v>
      </c>
      <c r="J22" s="52" t="s">
        <v>317</v>
      </c>
      <c r="K22" s="83" t="s">
        <v>229</v>
      </c>
      <c r="L22" s="83" t="s">
        <v>318</v>
      </c>
      <c r="M22" s="54"/>
      <c r="N22" s="54">
        <v>12</v>
      </c>
      <c r="O22" s="95" t="s">
        <v>200</v>
      </c>
      <c r="P22" s="95">
        <v>2000</v>
      </c>
      <c r="Q22" s="95" t="s">
        <v>319</v>
      </c>
      <c r="R22" s="54" t="s">
        <v>238</v>
      </c>
      <c r="S22" s="121" t="s">
        <v>320</v>
      </c>
      <c r="T22" s="124" t="s">
        <v>321</v>
      </c>
      <c r="U22" s="54" t="s">
        <v>204</v>
      </c>
      <c r="V22" s="53" t="s">
        <v>322</v>
      </c>
    </row>
    <row r="23" s="27" customFormat="1" ht="33" customHeight="1" spans="1:22">
      <c r="A23" s="46">
        <v>17</v>
      </c>
      <c r="B23" s="46" t="s">
        <v>224</v>
      </c>
      <c r="C23" s="50" t="s">
        <v>225</v>
      </c>
      <c r="D23" s="51" t="s">
        <v>207</v>
      </c>
      <c r="E23" s="51" t="s">
        <v>323</v>
      </c>
      <c r="F23" s="54" t="s">
        <v>46</v>
      </c>
      <c r="G23" s="56" t="s">
        <v>324</v>
      </c>
      <c r="H23" s="51" t="s">
        <v>210</v>
      </c>
      <c r="I23" s="101">
        <v>1</v>
      </c>
      <c r="J23" s="177" t="s">
        <v>325</v>
      </c>
      <c r="K23" s="83" t="s">
        <v>229</v>
      </c>
      <c r="L23" s="83" t="s">
        <v>318</v>
      </c>
      <c r="M23" s="54"/>
      <c r="N23" s="54">
        <v>1</v>
      </c>
      <c r="O23" s="95" t="s">
        <v>200</v>
      </c>
      <c r="P23" s="95">
        <v>2000</v>
      </c>
      <c r="Q23" s="95" t="s">
        <v>326</v>
      </c>
      <c r="R23" s="54" t="s">
        <v>117</v>
      </c>
      <c r="S23" s="121" t="s">
        <v>327</v>
      </c>
      <c r="T23" s="56" t="s">
        <v>328</v>
      </c>
      <c r="U23" s="54" t="s">
        <v>204</v>
      </c>
      <c r="V23" s="53" t="s">
        <v>329</v>
      </c>
    </row>
    <row r="24" s="27" customFormat="1" ht="27" customHeight="1" spans="1:22">
      <c r="A24" s="46">
        <v>18</v>
      </c>
      <c r="B24" s="46" t="s">
        <v>224</v>
      </c>
      <c r="C24" s="50" t="s">
        <v>225</v>
      </c>
      <c r="D24" s="51" t="s">
        <v>207</v>
      </c>
      <c r="E24" s="51" t="s">
        <v>330</v>
      </c>
      <c r="F24" s="54" t="s">
        <v>33</v>
      </c>
      <c r="G24" s="57" t="s">
        <v>331</v>
      </c>
      <c r="H24" s="51" t="s">
        <v>210</v>
      </c>
      <c r="I24" s="101">
        <v>1</v>
      </c>
      <c r="J24" s="52" t="s">
        <v>332</v>
      </c>
      <c r="K24" s="83" t="s">
        <v>229</v>
      </c>
      <c r="L24" s="83" t="s">
        <v>333</v>
      </c>
      <c r="M24" s="54"/>
      <c r="N24" s="54">
        <v>12</v>
      </c>
      <c r="O24" s="95" t="s">
        <v>200</v>
      </c>
      <c r="P24" s="95">
        <v>2000</v>
      </c>
      <c r="Q24" s="95" t="s">
        <v>334</v>
      </c>
      <c r="R24" s="54" t="s">
        <v>72</v>
      </c>
      <c r="S24" s="121" t="s">
        <v>335</v>
      </c>
      <c r="T24" s="123" t="s">
        <v>336</v>
      </c>
      <c r="U24" s="54" t="s">
        <v>204</v>
      </c>
      <c r="V24" s="53" t="s">
        <v>337</v>
      </c>
    </row>
    <row r="25" s="27" customFormat="1" ht="27" customHeight="1" spans="1:22">
      <c r="A25" s="46">
        <v>19</v>
      </c>
      <c r="B25" s="46" t="s">
        <v>224</v>
      </c>
      <c r="C25" s="50" t="s">
        <v>338</v>
      </c>
      <c r="D25" s="51" t="s">
        <v>193</v>
      </c>
      <c r="E25" s="51" t="s">
        <v>339</v>
      </c>
      <c r="F25" s="54" t="s">
        <v>33</v>
      </c>
      <c r="G25" s="57" t="s">
        <v>340</v>
      </c>
      <c r="H25" s="51" t="s">
        <v>341</v>
      </c>
      <c r="I25" s="101">
        <v>1</v>
      </c>
      <c r="J25" s="52" t="s">
        <v>342</v>
      </c>
      <c r="K25" s="83" t="s">
        <v>229</v>
      </c>
      <c r="L25" s="83" t="s">
        <v>343</v>
      </c>
      <c r="M25" s="54"/>
      <c r="N25" s="54">
        <v>16</v>
      </c>
      <c r="O25" s="95" t="s">
        <v>200</v>
      </c>
      <c r="P25" s="95">
        <v>2000</v>
      </c>
      <c r="Q25" s="95" t="s">
        <v>344</v>
      </c>
      <c r="R25" s="54" t="s">
        <v>72</v>
      </c>
      <c r="S25" s="121" t="s">
        <v>345</v>
      </c>
      <c r="T25" s="123">
        <v>19986876085</v>
      </c>
      <c r="U25" s="54" t="s">
        <v>204</v>
      </c>
      <c r="V25" s="53" t="s">
        <v>346</v>
      </c>
    </row>
    <row r="26" s="27" customFormat="1" ht="55" customHeight="1" spans="1:22">
      <c r="A26" s="46">
        <v>20</v>
      </c>
      <c r="B26" s="46" t="s">
        <v>224</v>
      </c>
      <c r="C26" s="50" t="s">
        <v>338</v>
      </c>
      <c r="D26" s="51" t="s">
        <v>193</v>
      </c>
      <c r="E26" s="51" t="s">
        <v>347</v>
      </c>
      <c r="F26" s="54" t="s">
        <v>33</v>
      </c>
      <c r="G26" s="57" t="s">
        <v>348</v>
      </c>
      <c r="H26" s="51" t="s">
        <v>349</v>
      </c>
      <c r="I26" s="101">
        <v>1</v>
      </c>
      <c r="J26" s="177" t="s">
        <v>350</v>
      </c>
      <c r="K26" s="83" t="s">
        <v>229</v>
      </c>
      <c r="L26" s="83" t="s">
        <v>351</v>
      </c>
      <c r="M26" s="54"/>
      <c r="N26" s="54">
        <v>17</v>
      </c>
      <c r="O26" s="95" t="s">
        <v>200</v>
      </c>
      <c r="P26" s="95">
        <v>2000</v>
      </c>
      <c r="Q26" s="95" t="s">
        <v>352</v>
      </c>
      <c r="R26" s="54" t="s">
        <v>72</v>
      </c>
      <c r="S26" s="176" t="s">
        <v>353</v>
      </c>
      <c r="T26" s="123">
        <v>15072741665</v>
      </c>
      <c r="U26" s="54" t="s">
        <v>204</v>
      </c>
      <c r="V26" s="53" t="s">
        <v>354</v>
      </c>
    </row>
    <row r="27" s="27" customFormat="1" ht="27" customHeight="1" spans="1:22">
      <c r="A27" s="46">
        <v>21</v>
      </c>
      <c r="B27" s="46" t="s">
        <v>224</v>
      </c>
      <c r="C27" s="50" t="s">
        <v>355</v>
      </c>
      <c r="D27" s="51" t="s">
        <v>207</v>
      </c>
      <c r="E27" s="51" t="s">
        <v>356</v>
      </c>
      <c r="F27" s="55" t="s">
        <v>33</v>
      </c>
      <c r="G27" s="56" t="s">
        <v>357</v>
      </c>
      <c r="H27" s="51" t="s">
        <v>259</v>
      </c>
      <c r="I27" s="102">
        <v>1</v>
      </c>
      <c r="J27" s="103" t="s">
        <v>358</v>
      </c>
      <c r="K27" s="83" t="s">
        <v>229</v>
      </c>
      <c r="L27" s="56" t="s">
        <v>359</v>
      </c>
      <c r="M27" s="55">
        <v>1</v>
      </c>
      <c r="N27" s="55">
        <v>1</v>
      </c>
      <c r="O27" s="95" t="s">
        <v>200</v>
      </c>
      <c r="P27" s="95">
        <v>2000</v>
      </c>
      <c r="Q27" s="95" t="s">
        <v>360</v>
      </c>
      <c r="R27" s="55" t="s">
        <v>202</v>
      </c>
      <c r="S27" s="176" t="s">
        <v>361</v>
      </c>
      <c r="T27" s="100">
        <v>18986529101</v>
      </c>
      <c r="U27" s="55" t="s">
        <v>204</v>
      </c>
      <c r="V27" s="53" t="s">
        <v>362</v>
      </c>
    </row>
    <row r="28" s="27" customFormat="1" ht="27" customHeight="1" spans="1:22">
      <c r="A28" s="46">
        <v>22</v>
      </c>
      <c r="B28" s="46" t="s">
        <v>224</v>
      </c>
      <c r="C28" s="50" t="s">
        <v>355</v>
      </c>
      <c r="D28" s="51" t="s">
        <v>207</v>
      </c>
      <c r="E28" s="51" t="s">
        <v>363</v>
      </c>
      <c r="F28" s="54" t="s">
        <v>46</v>
      </c>
      <c r="G28" s="57" t="s">
        <v>364</v>
      </c>
      <c r="H28" s="51" t="s">
        <v>259</v>
      </c>
      <c r="I28" s="101">
        <v>1</v>
      </c>
      <c r="J28" s="52" t="s">
        <v>365</v>
      </c>
      <c r="K28" s="83" t="s">
        <v>229</v>
      </c>
      <c r="L28" s="83" t="s">
        <v>366</v>
      </c>
      <c r="M28" s="54">
        <v>1</v>
      </c>
      <c r="N28" s="54">
        <v>1</v>
      </c>
      <c r="O28" s="95" t="s">
        <v>200</v>
      </c>
      <c r="P28" s="95">
        <v>2000</v>
      </c>
      <c r="Q28" s="95" t="s">
        <v>367</v>
      </c>
      <c r="R28" s="54" t="s">
        <v>202</v>
      </c>
      <c r="S28" s="121" t="s">
        <v>368</v>
      </c>
      <c r="T28" s="123">
        <v>15926731375</v>
      </c>
      <c r="U28" s="54" t="s">
        <v>204</v>
      </c>
      <c r="V28" s="53" t="s">
        <v>369</v>
      </c>
    </row>
    <row r="29" s="27" customFormat="1" ht="27" customHeight="1" spans="1:22">
      <c r="A29" s="46">
        <v>23</v>
      </c>
      <c r="B29" s="46" t="s">
        <v>224</v>
      </c>
      <c r="C29" s="50" t="s">
        <v>355</v>
      </c>
      <c r="D29" s="51" t="s">
        <v>207</v>
      </c>
      <c r="E29" s="51" t="s">
        <v>370</v>
      </c>
      <c r="F29" s="49" t="s">
        <v>33</v>
      </c>
      <c r="G29" s="56" t="s">
        <v>371</v>
      </c>
      <c r="H29" s="51" t="s">
        <v>210</v>
      </c>
      <c r="I29" s="96">
        <v>1</v>
      </c>
      <c r="J29" s="52" t="s">
        <v>372</v>
      </c>
      <c r="K29" s="83" t="s">
        <v>229</v>
      </c>
      <c r="L29" s="83" t="s">
        <v>366</v>
      </c>
      <c r="M29" s="49">
        <v>1</v>
      </c>
      <c r="N29" s="49">
        <v>2</v>
      </c>
      <c r="O29" s="95" t="s">
        <v>200</v>
      </c>
      <c r="P29" s="95">
        <v>2000</v>
      </c>
      <c r="Q29" s="95" t="s">
        <v>373</v>
      </c>
      <c r="R29" s="49" t="s">
        <v>202</v>
      </c>
      <c r="S29" s="176" t="s">
        <v>374</v>
      </c>
      <c r="T29" s="123">
        <v>13636052732</v>
      </c>
      <c r="U29" s="49" t="s">
        <v>204</v>
      </c>
      <c r="V29" s="53" t="s">
        <v>375</v>
      </c>
    </row>
    <row r="30" s="28" customFormat="1" ht="27" customHeight="1" spans="1:22">
      <c r="A30" s="58">
        <v>24</v>
      </c>
      <c r="B30" s="58" t="s">
        <v>224</v>
      </c>
      <c r="C30" s="59" t="s">
        <v>355</v>
      </c>
      <c r="D30" s="60" t="s">
        <v>207</v>
      </c>
      <c r="E30" s="60" t="s">
        <v>376</v>
      </c>
      <c r="F30" s="49" t="s">
        <v>33</v>
      </c>
      <c r="G30" s="61" t="s">
        <v>377</v>
      </c>
      <c r="H30" s="60" t="s">
        <v>210</v>
      </c>
      <c r="I30" s="96">
        <v>1</v>
      </c>
      <c r="J30" s="104" t="s">
        <v>378</v>
      </c>
      <c r="K30" s="105" t="s">
        <v>229</v>
      </c>
      <c r="L30" s="105" t="s">
        <v>379</v>
      </c>
      <c r="M30" s="49">
        <v>1</v>
      </c>
      <c r="N30" s="49">
        <v>1</v>
      </c>
      <c r="O30" s="106" t="s">
        <v>200</v>
      </c>
      <c r="P30" s="106">
        <v>2000</v>
      </c>
      <c r="Q30" s="106" t="s">
        <v>380</v>
      </c>
      <c r="R30" s="49" t="s">
        <v>238</v>
      </c>
      <c r="S30" s="125" t="s">
        <v>381</v>
      </c>
      <c r="T30" s="126">
        <v>13477686367</v>
      </c>
      <c r="U30" s="49" t="s">
        <v>204</v>
      </c>
      <c r="V30" s="127" t="s">
        <v>382</v>
      </c>
    </row>
    <row r="31" s="27" customFormat="1" ht="27" customHeight="1" spans="1:22">
      <c r="A31" s="46">
        <v>25</v>
      </c>
      <c r="B31" s="49" t="s">
        <v>383</v>
      </c>
      <c r="C31" s="50" t="s">
        <v>384</v>
      </c>
      <c r="D31" s="51" t="s">
        <v>207</v>
      </c>
      <c r="E31" s="51" t="s">
        <v>385</v>
      </c>
      <c r="F31" s="49" t="s">
        <v>33</v>
      </c>
      <c r="G31" s="52" t="s">
        <v>386</v>
      </c>
      <c r="H31" s="51" t="s">
        <v>97</v>
      </c>
      <c r="I31" s="107">
        <v>1</v>
      </c>
      <c r="J31" s="177" t="s">
        <v>387</v>
      </c>
      <c r="K31" s="83" t="s">
        <v>388</v>
      </c>
      <c r="L31" s="83" t="s">
        <v>389</v>
      </c>
      <c r="M31" s="49"/>
      <c r="N31" s="49">
        <v>7</v>
      </c>
      <c r="O31" s="95" t="s">
        <v>200</v>
      </c>
      <c r="P31" s="95">
        <v>2000</v>
      </c>
      <c r="Q31" s="95" t="s">
        <v>390</v>
      </c>
      <c r="R31" s="49" t="s">
        <v>72</v>
      </c>
      <c r="S31" s="176" t="s">
        <v>391</v>
      </c>
      <c r="T31" s="98">
        <v>13409777802</v>
      </c>
      <c r="U31" s="49" t="s">
        <v>204</v>
      </c>
      <c r="V31" s="53" t="s">
        <v>392</v>
      </c>
    </row>
    <row r="32" s="27" customFormat="1" ht="27" customHeight="1" spans="1:22">
      <c r="A32" s="46">
        <v>26</v>
      </c>
      <c r="B32" s="49" t="s">
        <v>383</v>
      </c>
      <c r="C32" s="50" t="s">
        <v>393</v>
      </c>
      <c r="D32" s="51" t="s">
        <v>207</v>
      </c>
      <c r="E32" s="51" t="s">
        <v>394</v>
      </c>
      <c r="F32" s="49" t="s">
        <v>46</v>
      </c>
      <c r="G32" s="50" t="s">
        <v>395</v>
      </c>
      <c r="H32" s="51" t="s">
        <v>34</v>
      </c>
      <c r="I32" s="96">
        <v>1</v>
      </c>
      <c r="J32" s="52" t="s">
        <v>396</v>
      </c>
      <c r="K32" s="83" t="s">
        <v>48</v>
      </c>
      <c r="L32" s="83" t="s">
        <v>397</v>
      </c>
      <c r="M32" s="49"/>
      <c r="N32" s="49">
        <v>1</v>
      </c>
      <c r="O32" s="95" t="s">
        <v>200</v>
      </c>
      <c r="P32" s="95">
        <v>2000</v>
      </c>
      <c r="Q32" s="95" t="s">
        <v>398</v>
      </c>
      <c r="R32" s="49" t="s">
        <v>117</v>
      </c>
      <c r="S32" s="121" t="s">
        <v>399</v>
      </c>
      <c r="T32" s="98">
        <v>18986743652</v>
      </c>
      <c r="U32" s="49" t="s">
        <v>204</v>
      </c>
      <c r="V32" s="53" t="s">
        <v>400</v>
      </c>
    </row>
    <row r="33" s="27" customFormat="1" ht="48" customHeight="1" spans="1:22">
      <c r="A33" s="46">
        <v>27</v>
      </c>
      <c r="B33" s="49" t="s">
        <v>383</v>
      </c>
      <c r="C33" s="50" t="s">
        <v>401</v>
      </c>
      <c r="D33" s="51" t="s">
        <v>193</v>
      </c>
      <c r="E33" s="51" t="s">
        <v>402</v>
      </c>
      <c r="F33" s="49" t="s">
        <v>46</v>
      </c>
      <c r="G33" s="50" t="s">
        <v>403</v>
      </c>
      <c r="H33" s="51" t="s">
        <v>349</v>
      </c>
      <c r="I33" s="96">
        <v>1</v>
      </c>
      <c r="J33" s="52" t="s">
        <v>404</v>
      </c>
      <c r="K33" s="83" t="s">
        <v>48</v>
      </c>
      <c r="L33" s="83" t="s">
        <v>405</v>
      </c>
      <c r="M33" s="49"/>
      <c r="N33" s="49">
        <v>1</v>
      </c>
      <c r="O33" s="95" t="s">
        <v>200</v>
      </c>
      <c r="P33" s="95">
        <v>2000</v>
      </c>
      <c r="Q33" s="95" t="s">
        <v>406</v>
      </c>
      <c r="R33" s="49" t="s">
        <v>63</v>
      </c>
      <c r="S33" s="121" t="s">
        <v>407</v>
      </c>
      <c r="T33" s="98">
        <v>13872012736</v>
      </c>
      <c r="U33" s="49" t="s">
        <v>408</v>
      </c>
      <c r="V33" s="53" t="s">
        <v>409</v>
      </c>
    </row>
    <row r="34" s="28" customFormat="1" ht="44" customHeight="1" spans="1:22">
      <c r="A34" s="58">
        <v>28</v>
      </c>
      <c r="B34" s="49" t="s">
        <v>383</v>
      </c>
      <c r="C34" s="59" t="s">
        <v>401</v>
      </c>
      <c r="D34" s="60" t="s">
        <v>193</v>
      </c>
      <c r="E34" s="60" t="s">
        <v>410</v>
      </c>
      <c r="F34" s="49" t="s">
        <v>33</v>
      </c>
      <c r="G34" s="59" t="s">
        <v>411</v>
      </c>
      <c r="H34" s="60" t="s">
        <v>196</v>
      </c>
      <c r="I34" s="96">
        <v>1</v>
      </c>
      <c r="J34" s="104" t="s">
        <v>412</v>
      </c>
      <c r="K34" s="105" t="s">
        <v>48</v>
      </c>
      <c r="L34" s="105" t="s">
        <v>413</v>
      </c>
      <c r="M34" s="49"/>
      <c r="N34" s="49">
        <v>7</v>
      </c>
      <c r="O34" s="106" t="s">
        <v>200</v>
      </c>
      <c r="P34" s="106">
        <v>2000</v>
      </c>
      <c r="Q34" s="106" t="s">
        <v>414</v>
      </c>
      <c r="R34" s="49" t="s">
        <v>72</v>
      </c>
      <c r="S34" s="178" t="s">
        <v>415</v>
      </c>
      <c r="T34" s="98">
        <v>18671384386</v>
      </c>
      <c r="U34" s="58" t="s">
        <v>416</v>
      </c>
      <c r="V34" s="127" t="s">
        <v>417</v>
      </c>
    </row>
    <row r="35" s="27" customFormat="1" ht="27" customHeight="1" spans="1:22">
      <c r="A35" s="46">
        <v>29</v>
      </c>
      <c r="B35" s="49" t="s">
        <v>418</v>
      </c>
      <c r="C35" s="50" t="s">
        <v>419</v>
      </c>
      <c r="D35" s="51" t="s">
        <v>193</v>
      </c>
      <c r="E35" s="51" t="s">
        <v>420</v>
      </c>
      <c r="F35" s="62" t="s">
        <v>46</v>
      </c>
      <c r="G35" s="63" t="s">
        <v>421</v>
      </c>
      <c r="H35" s="51" t="s">
        <v>422</v>
      </c>
      <c r="I35" s="108">
        <v>2</v>
      </c>
      <c r="J35" s="52" t="s">
        <v>423</v>
      </c>
      <c r="K35" s="83" t="s">
        <v>87</v>
      </c>
      <c r="L35" s="83" t="s">
        <v>424</v>
      </c>
      <c r="M35" s="62"/>
      <c r="N35" s="49">
        <v>1</v>
      </c>
      <c r="O35" s="95" t="s">
        <v>200</v>
      </c>
      <c r="P35" s="95">
        <v>2000</v>
      </c>
      <c r="Q35" s="95" t="s">
        <v>425</v>
      </c>
      <c r="R35" s="62" t="s">
        <v>63</v>
      </c>
      <c r="S35" s="121" t="s">
        <v>426</v>
      </c>
      <c r="T35" s="129">
        <v>13092745876</v>
      </c>
      <c r="U35" s="49" t="s">
        <v>204</v>
      </c>
      <c r="V35" s="53" t="s">
        <v>427</v>
      </c>
    </row>
    <row r="36" s="28" customFormat="1" ht="27" customHeight="1" spans="1:22">
      <c r="A36" s="58">
        <v>30</v>
      </c>
      <c r="B36" s="58" t="s">
        <v>428</v>
      </c>
      <c r="C36" s="64" t="s">
        <v>429</v>
      </c>
      <c r="D36" s="65" t="s">
        <v>207</v>
      </c>
      <c r="E36" s="65" t="s">
        <v>430</v>
      </c>
      <c r="F36" s="65" t="s">
        <v>46</v>
      </c>
      <c r="G36" s="66" t="s">
        <v>431</v>
      </c>
      <c r="H36" s="65" t="s">
        <v>34</v>
      </c>
      <c r="I36" s="109">
        <v>1</v>
      </c>
      <c r="J36" s="179" t="s">
        <v>432</v>
      </c>
      <c r="K36" s="64" t="s">
        <v>165</v>
      </c>
      <c r="L36" s="64" t="s">
        <v>433</v>
      </c>
      <c r="M36" s="106"/>
      <c r="N36" s="106">
        <v>1</v>
      </c>
      <c r="O36" s="106" t="s">
        <v>200</v>
      </c>
      <c r="P36" s="106">
        <v>2000</v>
      </c>
      <c r="Q36" s="130" t="s">
        <v>434</v>
      </c>
      <c r="R36" s="106" t="s">
        <v>202</v>
      </c>
      <c r="S36" s="178" t="s">
        <v>435</v>
      </c>
      <c r="T36" s="131" t="s">
        <v>436</v>
      </c>
      <c r="U36" s="58" t="s">
        <v>204</v>
      </c>
      <c r="V36" s="127" t="s">
        <v>437</v>
      </c>
    </row>
    <row r="37" s="27" customFormat="1" ht="27" customHeight="1" spans="1:22">
      <c r="A37" s="46">
        <v>31</v>
      </c>
      <c r="B37" s="54" t="s">
        <v>428</v>
      </c>
      <c r="C37" s="50" t="s">
        <v>438</v>
      </c>
      <c r="D37" s="51" t="s">
        <v>193</v>
      </c>
      <c r="E37" s="51" t="s">
        <v>439</v>
      </c>
      <c r="F37" s="67" t="s">
        <v>46</v>
      </c>
      <c r="G37" s="50" t="s">
        <v>440</v>
      </c>
      <c r="H37" s="51" t="s">
        <v>422</v>
      </c>
      <c r="I37" s="101">
        <v>3</v>
      </c>
      <c r="J37" s="52" t="s">
        <v>441</v>
      </c>
      <c r="K37" s="83" t="s">
        <v>165</v>
      </c>
      <c r="L37" s="83" t="s">
        <v>442</v>
      </c>
      <c r="M37" s="54">
        <v>1</v>
      </c>
      <c r="N37" s="54">
        <v>1</v>
      </c>
      <c r="O37" s="95" t="s">
        <v>200</v>
      </c>
      <c r="P37" s="95">
        <v>2000</v>
      </c>
      <c r="Q37" s="95" t="s">
        <v>443</v>
      </c>
      <c r="R37" s="54" t="s">
        <v>238</v>
      </c>
      <c r="S37" s="121" t="s">
        <v>444</v>
      </c>
      <c r="T37" s="99">
        <v>18871352696</v>
      </c>
      <c r="U37" s="54" t="s">
        <v>204</v>
      </c>
      <c r="V37" s="53" t="s">
        <v>445</v>
      </c>
    </row>
    <row r="38" s="28" customFormat="1" ht="27" customHeight="1" spans="1:22">
      <c r="A38" s="58">
        <v>32</v>
      </c>
      <c r="B38" s="68" t="s">
        <v>428</v>
      </c>
      <c r="C38" s="59" t="s">
        <v>438</v>
      </c>
      <c r="D38" s="60" t="s">
        <v>193</v>
      </c>
      <c r="E38" s="60" t="s">
        <v>446</v>
      </c>
      <c r="F38" s="69" t="s">
        <v>33</v>
      </c>
      <c r="G38" s="180" t="s">
        <v>447</v>
      </c>
      <c r="H38" s="60" t="s">
        <v>349</v>
      </c>
      <c r="I38" s="110">
        <v>3</v>
      </c>
      <c r="J38" s="181" t="s">
        <v>448</v>
      </c>
      <c r="K38" s="105" t="s">
        <v>165</v>
      </c>
      <c r="L38" s="105" t="s">
        <v>449</v>
      </c>
      <c r="M38" s="68">
        <v>1</v>
      </c>
      <c r="N38" s="68">
        <v>7</v>
      </c>
      <c r="O38" s="106" t="s">
        <v>200</v>
      </c>
      <c r="P38" s="106">
        <v>2000</v>
      </c>
      <c r="Q38" s="132" t="s">
        <v>450</v>
      </c>
      <c r="R38" s="133" t="s">
        <v>202</v>
      </c>
      <c r="S38" s="182" t="s">
        <v>451</v>
      </c>
      <c r="T38" s="134">
        <v>15301891225</v>
      </c>
      <c r="U38" s="68" t="s">
        <v>204</v>
      </c>
      <c r="V38" s="127" t="s">
        <v>452</v>
      </c>
    </row>
    <row r="39" s="27" customFormat="1" ht="27" customHeight="1" spans="1:22">
      <c r="A39" s="46">
        <v>33</v>
      </c>
      <c r="B39" s="54" t="s">
        <v>428</v>
      </c>
      <c r="C39" s="50" t="s">
        <v>438</v>
      </c>
      <c r="D39" s="51" t="s">
        <v>193</v>
      </c>
      <c r="E39" s="51" t="s">
        <v>453</v>
      </c>
      <c r="F39" s="67" t="s">
        <v>46</v>
      </c>
      <c r="G39" s="183" t="s">
        <v>454</v>
      </c>
      <c r="H39" s="51" t="s">
        <v>196</v>
      </c>
      <c r="I39" s="101">
        <v>3</v>
      </c>
      <c r="J39" s="177" t="s">
        <v>455</v>
      </c>
      <c r="K39" s="83" t="s">
        <v>165</v>
      </c>
      <c r="L39" s="83" t="s">
        <v>456</v>
      </c>
      <c r="M39" s="54">
        <v>1</v>
      </c>
      <c r="N39" s="54">
        <v>7</v>
      </c>
      <c r="O39" s="95" t="s">
        <v>200</v>
      </c>
      <c r="P39" s="95">
        <v>2000</v>
      </c>
      <c r="Q39" s="95" t="s">
        <v>457</v>
      </c>
      <c r="R39" s="54" t="s">
        <v>117</v>
      </c>
      <c r="S39" s="176" t="s">
        <v>458</v>
      </c>
      <c r="T39" s="99">
        <v>13972713198</v>
      </c>
      <c r="U39" s="54" t="s">
        <v>204</v>
      </c>
      <c r="V39" s="53" t="s">
        <v>459</v>
      </c>
    </row>
    <row r="40" s="27" customFormat="1" ht="27" customHeight="1" spans="1:22">
      <c r="A40" s="46">
        <v>34</v>
      </c>
      <c r="B40" s="54" t="s">
        <v>428</v>
      </c>
      <c r="C40" s="50" t="s">
        <v>438</v>
      </c>
      <c r="D40" s="51" t="s">
        <v>193</v>
      </c>
      <c r="E40" s="51" t="s">
        <v>460</v>
      </c>
      <c r="F40" s="67" t="s">
        <v>33</v>
      </c>
      <c r="G40" s="50" t="s">
        <v>461</v>
      </c>
      <c r="H40" s="51" t="s">
        <v>349</v>
      </c>
      <c r="I40" s="101">
        <v>3</v>
      </c>
      <c r="J40" s="52" t="s">
        <v>462</v>
      </c>
      <c r="K40" s="83" t="s">
        <v>165</v>
      </c>
      <c r="L40" s="83" t="s">
        <v>463</v>
      </c>
      <c r="M40" s="54">
        <v>1</v>
      </c>
      <c r="N40" s="54">
        <v>7</v>
      </c>
      <c r="O40" s="95" t="s">
        <v>200</v>
      </c>
      <c r="P40" s="95">
        <v>2000</v>
      </c>
      <c r="Q40" s="95" t="s">
        <v>464</v>
      </c>
      <c r="R40" s="54" t="s">
        <v>90</v>
      </c>
      <c r="S40" s="121" t="s">
        <v>465</v>
      </c>
      <c r="T40" s="99">
        <v>13867727046</v>
      </c>
      <c r="U40" s="54" t="s">
        <v>204</v>
      </c>
      <c r="V40" s="53" t="s">
        <v>466</v>
      </c>
    </row>
    <row r="41" s="27" customFormat="1" ht="27" customHeight="1" spans="1:22">
      <c r="A41" s="46">
        <v>35</v>
      </c>
      <c r="B41" s="54" t="s">
        <v>428</v>
      </c>
      <c r="C41" s="50" t="s">
        <v>438</v>
      </c>
      <c r="D41" s="51" t="s">
        <v>193</v>
      </c>
      <c r="E41" s="51" t="s">
        <v>467</v>
      </c>
      <c r="F41" s="67" t="s">
        <v>33</v>
      </c>
      <c r="G41" s="50" t="s">
        <v>468</v>
      </c>
      <c r="H41" s="51" t="s">
        <v>422</v>
      </c>
      <c r="I41" s="101">
        <v>3</v>
      </c>
      <c r="J41" s="52" t="s">
        <v>469</v>
      </c>
      <c r="K41" s="83" t="s">
        <v>165</v>
      </c>
      <c r="L41" s="83" t="s">
        <v>470</v>
      </c>
      <c r="M41" s="54">
        <v>1</v>
      </c>
      <c r="N41" s="54">
        <v>1</v>
      </c>
      <c r="O41" s="95" t="s">
        <v>200</v>
      </c>
      <c r="P41" s="95">
        <v>2000</v>
      </c>
      <c r="Q41" s="95" t="s">
        <v>471</v>
      </c>
      <c r="R41" s="54" t="s">
        <v>72</v>
      </c>
      <c r="S41" s="121" t="s">
        <v>472</v>
      </c>
      <c r="T41" s="99">
        <v>13581245032</v>
      </c>
      <c r="U41" s="54" t="s">
        <v>204</v>
      </c>
      <c r="V41" s="53" t="s">
        <v>473</v>
      </c>
    </row>
    <row r="42" s="27" customFormat="1" ht="36" customHeight="1" spans="1:22">
      <c r="A42" s="46">
        <v>36</v>
      </c>
      <c r="B42" s="54" t="s">
        <v>428</v>
      </c>
      <c r="C42" s="50" t="s">
        <v>438</v>
      </c>
      <c r="D42" s="51" t="s">
        <v>193</v>
      </c>
      <c r="E42" s="51" t="s">
        <v>474</v>
      </c>
      <c r="F42" s="67" t="s">
        <v>46</v>
      </c>
      <c r="G42" s="50" t="s">
        <v>475</v>
      </c>
      <c r="H42" s="51" t="s">
        <v>422</v>
      </c>
      <c r="I42" s="101">
        <v>1</v>
      </c>
      <c r="J42" s="52" t="s">
        <v>476</v>
      </c>
      <c r="K42" s="83" t="s">
        <v>165</v>
      </c>
      <c r="L42" s="83" t="s">
        <v>477</v>
      </c>
      <c r="M42" s="54"/>
      <c r="N42" s="54">
        <v>1</v>
      </c>
      <c r="O42" s="95" t="s">
        <v>200</v>
      </c>
      <c r="P42" s="95">
        <v>2000</v>
      </c>
      <c r="Q42" s="95" t="s">
        <v>478</v>
      </c>
      <c r="R42" s="54" t="s">
        <v>63</v>
      </c>
      <c r="S42" s="121" t="s">
        <v>479</v>
      </c>
      <c r="T42" s="99">
        <v>13635865345</v>
      </c>
      <c r="U42" s="54" t="s">
        <v>204</v>
      </c>
      <c r="V42" s="53" t="s">
        <v>480</v>
      </c>
    </row>
    <row r="43" s="27" customFormat="1" ht="36" customHeight="1" spans="1:22">
      <c r="A43" s="46">
        <v>37</v>
      </c>
      <c r="B43" s="54" t="s">
        <v>428</v>
      </c>
      <c r="C43" s="50" t="s">
        <v>481</v>
      </c>
      <c r="D43" s="51" t="s">
        <v>207</v>
      </c>
      <c r="E43" s="51" t="s">
        <v>482</v>
      </c>
      <c r="F43" s="67" t="s">
        <v>33</v>
      </c>
      <c r="G43" s="50" t="s">
        <v>483</v>
      </c>
      <c r="H43" s="51" t="s">
        <v>34</v>
      </c>
      <c r="I43" s="101">
        <v>1</v>
      </c>
      <c r="J43" s="52" t="s">
        <v>484</v>
      </c>
      <c r="K43" s="83" t="s">
        <v>165</v>
      </c>
      <c r="L43" s="83" t="s">
        <v>485</v>
      </c>
      <c r="M43" s="54">
        <v>1</v>
      </c>
      <c r="N43" s="54">
        <v>1</v>
      </c>
      <c r="O43" s="95" t="s">
        <v>200</v>
      </c>
      <c r="P43" s="95">
        <v>2000</v>
      </c>
      <c r="Q43" s="95" t="s">
        <v>486</v>
      </c>
      <c r="R43" s="54" t="s">
        <v>202</v>
      </c>
      <c r="S43" s="121" t="s">
        <v>487</v>
      </c>
      <c r="T43" s="99">
        <v>13997547099</v>
      </c>
      <c r="U43" s="54" t="s">
        <v>204</v>
      </c>
      <c r="V43" s="53" t="s">
        <v>488</v>
      </c>
    </row>
    <row r="44" s="27" customFormat="1" ht="27" customHeight="1" spans="1:22">
      <c r="A44" s="46">
        <v>38</v>
      </c>
      <c r="B44" s="54" t="s">
        <v>428</v>
      </c>
      <c r="C44" s="50" t="s">
        <v>489</v>
      </c>
      <c r="D44" s="51" t="s">
        <v>207</v>
      </c>
      <c r="E44" s="51" t="s">
        <v>490</v>
      </c>
      <c r="F44" s="67" t="s">
        <v>33</v>
      </c>
      <c r="G44" s="50" t="s">
        <v>491</v>
      </c>
      <c r="H44" s="51" t="s">
        <v>80</v>
      </c>
      <c r="I44" s="101">
        <v>1</v>
      </c>
      <c r="J44" s="52" t="s">
        <v>492</v>
      </c>
      <c r="K44" s="83" t="s">
        <v>165</v>
      </c>
      <c r="L44" s="83" t="s">
        <v>493</v>
      </c>
      <c r="M44" s="54"/>
      <c r="N44" s="54" t="s">
        <v>494</v>
      </c>
      <c r="O44" s="95" t="s">
        <v>200</v>
      </c>
      <c r="P44" s="95">
        <v>2000</v>
      </c>
      <c r="Q44" s="95" t="s">
        <v>495</v>
      </c>
      <c r="R44" s="54" t="s">
        <v>72</v>
      </c>
      <c r="S44" s="121" t="s">
        <v>496</v>
      </c>
      <c r="T44" s="99" t="s">
        <v>497</v>
      </c>
      <c r="U44" s="54" t="s">
        <v>204</v>
      </c>
      <c r="V44" s="53" t="s">
        <v>498</v>
      </c>
    </row>
    <row r="45" s="27" customFormat="1" ht="34" customHeight="1" spans="1:22">
      <c r="A45" s="46">
        <v>39</v>
      </c>
      <c r="B45" s="54" t="s">
        <v>428</v>
      </c>
      <c r="C45" s="50" t="s">
        <v>489</v>
      </c>
      <c r="D45" s="51" t="s">
        <v>207</v>
      </c>
      <c r="E45" s="51" t="s">
        <v>499</v>
      </c>
      <c r="F45" s="67" t="s">
        <v>46</v>
      </c>
      <c r="G45" s="50" t="s">
        <v>500</v>
      </c>
      <c r="H45" s="51" t="s">
        <v>341</v>
      </c>
      <c r="I45" s="101">
        <v>1</v>
      </c>
      <c r="J45" s="52" t="s">
        <v>501</v>
      </c>
      <c r="K45" s="83" t="s">
        <v>165</v>
      </c>
      <c r="L45" s="83" t="s">
        <v>502</v>
      </c>
      <c r="M45" s="54"/>
      <c r="N45" s="54">
        <v>1</v>
      </c>
      <c r="O45" s="95" t="s">
        <v>200</v>
      </c>
      <c r="P45" s="95">
        <v>2000</v>
      </c>
      <c r="Q45" s="95" t="s">
        <v>503</v>
      </c>
      <c r="R45" s="54" t="s">
        <v>63</v>
      </c>
      <c r="S45" s="176" t="s">
        <v>504</v>
      </c>
      <c r="T45" s="99">
        <v>17771307626</v>
      </c>
      <c r="U45" s="54" t="s">
        <v>204</v>
      </c>
      <c r="V45" s="53" t="s">
        <v>505</v>
      </c>
    </row>
    <row r="46" s="27" customFormat="1" ht="33" customHeight="1" spans="1:22">
      <c r="A46" s="46">
        <v>40</v>
      </c>
      <c r="B46" s="54" t="s">
        <v>428</v>
      </c>
      <c r="C46" s="50" t="s">
        <v>489</v>
      </c>
      <c r="D46" s="51" t="s">
        <v>207</v>
      </c>
      <c r="E46" s="51" t="s">
        <v>506</v>
      </c>
      <c r="F46" s="67" t="s">
        <v>46</v>
      </c>
      <c r="G46" s="50" t="s">
        <v>507</v>
      </c>
      <c r="H46" s="51" t="s">
        <v>34</v>
      </c>
      <c r="I46" s="101">
        <v>1</v>
      </c>
      <c r="J46" s="177" t="s">
        <v>508</v>
      </c>
      <c r="K46" s="83" t="s">
        <v>165</v>
      </c>
      <c r="L46" s="83" t="s">
        <v>509</v>
      </c>
      <c r="M46" s="54">
        <v>1</v>
      </c>
      <c r="N46" s="54">
        <v>7</v>
      </c>
      <c r="O46" s="95" t="s">
        <v>200</v>
      </c>
      <c r="P46" s="95">
        <v>2000</v>
      </c>
      <c r="Q46" s="95" t="s">
        <v>510</v>
      </c>
      <c r="R46" s="54" t="s">
        <v>238</v>
      </c>
      <c r="S46" s="176" t="s">
        <v>511</v>
      </c>
      <c r="T46" s="99">
        <v>13469882060</v>
      </c>
      <c r="U46" s="54" t="s">
        <v>204</v>
      </c>
      <c r="V46" s="53" t="s">
        <v>512</v>
      </c>
    </row>
    <row r="47" s="28" customFormat="1" ht="19" customHeight="1" spans="1:22">
      <c r="A47" s="58">
        <v>41</v>
      </c>
      <c r="B47" s="49" t="s">
        <v>513</v>
      </c>
      <c r="C47" s="59" t="s">
        <v>514</v>
      </c>
      <c r="D47" s="60" t="s">
        <v>207</v>
      </c>
      <c r="E47" s="60" t="s">
        <v>515</v>
      </c>
      <c r="F47" s="49"/>
      <c r="G47" s="70" t="s">
        <v>516</v>
      </c>
      <c r="H47" s="60" t="s">
        <v>97</v>
      </c>
      <c r="I47" s="96">
        <v>3</v>
      </c>
      <c r="J47" s="104" t="s">
        <v>517</v>
      </c>
      <c r="K47" s="105" t="s">
        <v>158</v>
      </c>
      <c r="L47" s="105" t="s">
        <v>518</v>
      </c>
      <c r="M47" s="49"/>
      <c r="N47" s="49">
        <v>6</v>
      </c>
      <c r="O47" s="106" t="s">
        <v>200</v>
      </c>
      <c r="P47" s="106">
        <v>2000</v>
      </c>
      <c r="Q47" s="132" t="s">
        <v>519</v>
      </c>
      <c r="R47" s="49" t="s">
        <v>520</v>
      </c>
      <c r="S47" s="128" t="s">
        <v>521</v>
      </c>
      <c r="T47" s="98">
        <v>13773218589</v>
      </c>
      <c r="U47" s="49" t="s">
        <v>204</v>
      </c>
      <c r="V47" s="127" t="s">
        <v>522</v>
      </c>
    </row>
    <row r="48" s="27" customFormat="1" ht="24" customHeight="1" spans="1:22">
      <c r="A48" s="46">
        <v>42</v>
      </c>
      <c r="B48" s="54" t="s">
        <v>513</v>
      </c>
      <c r="C48" s="50" t="s">
        <v>523</v>
      </c>
      <c r="D48" s="51" t="s">
        <v>193</v>
      </c>
      <c r="E48" s="51" t="s">
        <v>524</v>
      </c>
      <c r="F48" s="71" t="s">
        <v>33</v>
      </c>
      <c r="G48" s="72" t="s">
        <v>525</v>
      </c>
      <c r="H48" s="71" t="s">
        <v>349</v>
      </c>
      <c r="I48" s="111">
        <v>2</v>
      </c>
      <c r="J48" s="52" t="s">
        <v>526</v>
      </c>
      <c r="K48" s="83" t="s">
        <v>158</v>
      </c>
      <c r="L48" s="83" t="s">
        <v>527</v>
      </c>
      <c r="M48" s="54">
        <v>1</v>
      </c>
      <c r="N48" s="54">
        <v>1</v>
      </c>
      <c r="O48" s="95" t="s">
        <v>200</v>
      </c>
      <c r="P48" s="95">
        <v>2000</v>
      </c>
      <c r="Q48" s="95" t="s">
        <v>528</v>
      </c>
      <c r="R48" s="54" t="s">
        <v>520</v>
      </c>
      <c r="S48" s="121" t="s">
        <v>529</v>
      </c>
      <c r="T48" s="135" t="s">
        <v>530</v>
      </c>
      <c r="U48" s="54" t="s">
        <v>204</v>
      </c>
      <c r="V48" s="53" t="s">
        <v>531</v>
      </c>
    </row>
    <row r="49" s="27" customFormat="1" ht="24" customHeight="1" spans="1:22">
      <c r="A49" s="46">
        <v>43</v>
      </c>
      <c r="B49" s="54" t="s">
        <v>513</v>
      </c>
      <c r="C49" s="50" t="s">
        <v>523</v>
      </c>
      <c r="D49" s="51" t="s">
        <v>193</v>
      </c>
      <c r="E49" s="51" t="s">
        <v>532</v>
      </c>
      <c r="F49" s="71" t="s">
        <v>33</v>
      </c>
      <c r="G49" s="72" t="s">
        <v>533</v>
      </c>
      <c r="H49" s="71" t="s">
        <v>349</v>
      </c>
      <c r="I49" s="111">
        <v>2</v>
      </c>
      <c r="J49" s="52" t="s">
        <v>534</v>
      </c>
      <c r="K49" s="83" t="s">
        <v>158</v>
      </c>
      <c r="L49" s="83" t="s">
        <v>535</v>
      </c>
      <c r="M49" s="54">
        <v>1</v>
      </c>
      <c r="N49" s="54">
        <v>1</v>
      </c>
      <c r="O49" s="95" t="s">
        <v>200</v>
      </c>
      <c r="P49" s="95">
        <v>2000</v>
      </c>
      <c r="Q49" s="95" t="s">
        <v>536</v>
      </c>
      <c r="R49" s="54" t="s">
        <v>90</v>
      </c>
      <c r="S49" s="121" t="s">
        <v>537</v>
      </c>
      <c r="T49" s="135" t="s">
        <v>538</v>
      </c>
      <c r="U49" s="54" t="s">
        <v>204</v>
      </c>
      <c r="V49" s="53" t="s">
        <v>531</v>
      </c>
    </row>
    <row r="50" s="27" customFormat="1" ht="24" customHeight="1" spans="1:22">
      <c r="A50" s="46">
        <v>44</v>
      </c>
      <c r="B50" s="54" t="s">
        <v>513</v>
      </c>
      <c r="C50" s="50" t="s">
        <v>523</v>
      </c>
      <c r="D50" s="51" t="s">
        <v>193</v>
      </c>
      <c r="E50" s="51" t="s">
        <v>539</v>
      </c>
      <c r="F50" s="73" t="s">
        <v>33</v>
      </c>
      <c r="G50" s="74" t="s">
        <v>540</v>
      </c>
      <c r="H50" s="75" t="s">
        <v>349</v>
      </c>
      <c r="I50" s="112">
        <v>3</v>
      </c>
      <c r="J50" s="52" t="s">
        <v>541</v>
      </c>
      <c r="K50" s="83" t="s">
        <v>158</v>
      </c>
      <c r="L50" s="83" t="s">
        <v>542</v>
      </c>
      <c r="M50" s="54">
        <v>1</v>
      </c>
      <c r="N50" s="54">
        <v>1</v>
      </c>
      <c r="O50" s="95" t="s">
        <v>200</v>
      </c>
      <c r="P50" s="95">
        <v>2000</v>
      </c>
      <c r="Q50" s="95" t="s">
        <v>543</v>
      </c>
      <c r="R50" s="54" t="s">
        <v>202</v>
      </c>
      <c r="S50" s="121" t="s">
        <v>544</v>
      </c>
      <c r="T50" s="136">
        <v>15988638675</v>
      </c>
      <c r="U50" s="54" t="s">
        <v>204</v>
      </c>
      <c r="V50" s="53" t="s">
        <v>545</v>
      </c>
    </row>
    <row r="51" s="27" customFormat="1" ht="33" customHeight="1" spans="1:22">
      <c r="A51" s="46">
        <v>45</v>
      </c>
      <c r="B51" s="54" t="s">
        <v>513</v>
      </c>
      <c r="C51" s="50" t="s">
        <v>523</v>
      </c>
      <c r="D51" s="51" t="s">
        <v>193</v>
      </c>
      <c r="E51" s="51" t="s">
        <v>546</v>
      </c>
      <c r="F51" s="76" t="s">
        <v>46</v>
      </c>
      <c r="G51" s="77" t="s">
        <v>547</v>
      </c>
      <c r="H51" s="76" t="s">
        <v>422</v>
      </c>
      <c r="I51" s="113">
        <v>3</v>
      </c>
      <c r="J51" s="52" t="s">
        <v>548</v>
      </c>
      <c r="K51" s="83" t="s">
        <v>158</v>
      </c>
      <c r="L51" s="83" t="s">
        <v>549</v>
      </c>
      <c r="M51" s="54">
        <v>1</v>
      </c>
      <c r="N51" s="54">
        <v>1</v>
      </c>
      <c r="O51" s="95" t="s">
        <v>200</v>
      </c>
      <c r="P51" s="95">
        <v>2000</v>
      </c>
      <c r="Q51" s="95" t="s">
        <v>550</v>
      </c>
      <c r="R51" s="54" t="s">
        <v>117</v>
      </c>
      <c r="S51" s="121" t="s">
        <v>551</v>
      </c>
      <c r="T51" s="137" t="s">
        <v>552</v>
      </c>
      <c r="U51" s="54" t="s">
        <v>204</v>
      </c>
      <c r="V51" s="53" t="s">
        <v>553</v>
      </c>
    </row>
    <row r="52" s="27" customFormat="1" ht="36" customHeight="1" spans="1:22">
      <c r="A52" s="46">
        <v>46</v>
      </c>
      <c r="B52" s="54" t="s">
        <v>513</v>
      </c>
      <c r="C52" s="50" t="s">
        <v>523</v>
      </c>
      <c r="D52" s="51" t="s">
        <v>193</v>
      </c>
      <c r="E52" s="67" t="s">
        <v>554</v>
      </c>
      <c r="F52" s="67" t="s">
        <v>33</v>
      </c>
      <c r="G52" s="78" t="s">
        <v>555</v>
      </c>
      <c r="H52" s="51" t="s">
        <v>422</v>
      </c>
      <c r="I52" s="114">
        <v>4</v>
      </c>
      <c r="J52" s="52" t="s">
        <v>556</v>
      </c>
      <c r="K52" s="83" t="s">
        <v>557</v>
      </c>
      <c r="L52" s="83" t="s">
        <v>558</v>
      </c>
      <c r="M52" s="54">
        <v>1</v>
      </c>
      <c r="N52" s="54">
        <v>1</v>
      </c>
      <c r="O52" s="95" t="s">
        <v>200</v>
      </c>
      <c r="P52" s="95">
        <v>2000</v>
      </c>
      <c r="Q52" s="95" t="s">
        <v>559</v>
      </c>
      <c r="R52" s="54" t="s">
        <v>72</v>
      </c>
      <c r="S52" s="121" t="s">
        <v>560</v>
      </c>
      <c r="T52" s="138">
        <v>17125986215</v>
      </c>
      <c r="U52" s="54" t="s">
        <v>204</v>
      </c>
      <c r="V52" s="53" t="s">
        <v>561</v>
      </c>
    </row>
    <row r="53" s="25" customFormat="1" ht="21" customHeight="1" spans="1:22">
      <c r="A53" s="46">
        <v>47</v>
      </c>
      <c r="B53" s="54" t="s">
        <v>513</v>
      </c>
      <c r="C53" s="50" t="s">
        <v>523</v>
      </c>
      <c r="D53" s="51" t="s">
        <v>193</v>
      </c>
      <c r="E53" s="51" t="s">
        <v>562</v>
      </c>
      <c r="F53" s="51" t="s">
        <v>46</v>
      </c>
      <c r="G53" s="50" t="s">
        <v>563</v>
      </c>
      <c r="H53" s="73" t="s">
        <v>422</v>
      </c>
      <c r="I53" s="115">
        <v>1</v>
      </c>
      <c r="J53" s="52" t="s">
        <v>564</v>
      </c>
      <c r="K53" s="83" t="s">
        <v>158</v>
      </c>
      <c r="L53" s="83" t="s">
        <v>565</v>
      </c>
      <c r="M53" s="54">
        <v>1</v>
      </c>
      <c r="N53" s="54">
        <v>2</v>
      </c>
      <c r="O53" s="95" t="s">
        <v>200</v>
      </c>
      <c r="P53" s="95">
        <v>2000</v>
      </c>
      <c r="Q53" s="95" t="s">
        <v>566</v>
      </c>
      <c r="R53" s="54" t="s">
        <v>72</v>
      </c>
      <c r="S53" s="121" t="s">
        <v>567</v>
      </c>
      <c r="T53" s="136">
        <v>13647138961</v>
      </c>
      <c r="U53" s="54" t="s">
        <v>204</v>
      </c>
      <c r="V53" s="53" t="s">
        <v>568</v>
      </c>
    </row>
    <row r="54" s="27" customFormat="1" ht="27" customHeight="1" spans="1:22">
      <c r="A54" s="46">
        <v>48</v>
      </c>
      <c r="B54" s="54" t="s">
        <v>513</v>
      </c>
      <c r="C54" s="50" t="s">
        <v>523</v>
      </c>
      <c r="D54" s="51" t="s">
        <v>193</v>
      </c>
      <c r="E54" s="51" t="s">
        <v>569</v>
      </c>
      <c r="F54" s="67" t="s">
        <v>46</v>
      </c>
      <c r="G54" s="78" t="s">
        <v>570</v>
      </c>
      <c r="H54" s="51" t="s">
        <v>422</v>
      </c>
      <c r="I54" s="114">
        <v>4</v>
      </c>
      <c r="J54" s="52" t="s">
        <v>571</v>
      </c>
      <c r="K54" s="83" t="s">
        <v>158</v>
      </c>
      <c r="L54" s="83" t="s">
        <v>572</v>
      </c>
      <c r="M54" s="54">
        <v>1</v>
      </c>
      <c r="N54" s="54">
        <v>12</v>
      </c>
      <c r="O54" s="95" t="s">
        <v>200</v>
      </c>
      <c r="P54" s="95">
        <v>2000</v>
      </c>
      <c r="Q54" s="95" t="s">
        <v>573</v>
      </c>
      <c r="R54" s="54" t="s">
        <v>117</v>
      </c>
      <c r="S54" s="121" t="s">
        <v>574</v>
      </c>
      <c r="T54" s="138">
        <v>13085211690</v>
      </c>
      <c r="U54" s="54" t="s">
        <v>204</v>
      </c>
      <c r="V54" s="53" t="s">
        <v>575</v>
      </c>
    </row>
    <row r="55" s="28" customFormat="1" ht="27" customHeight="1" spans="1:22">
      <c r="A55" s="58">
        <v>49</v>
      </c>
      <c r="B55" s="49" t="s">
        <v>513</v>
      </c>
      <c r="C55" s="59" t="s">
        <v>576</v>
      </c>
      <c r="D55" s="60" t="s">
        <v>207</v>
      </c>
      <c r="E55" s="60" t="s">
        <v>577</v>
      </c>
      <c r="F55" s="69" t="s">
        <v>46</v>
      </c>
      <c r="G55" s="59" t="s">
        <v>578</v>
      </c>
      <c r="H55" s="60" t="s">
        <v>80</v>
      </c>
      <c r="I55" s="96">
        <v>1</v>
      </c>
      <c r="J55" s="104" t="s">
        <v>579</v>
      </c>
      <c r="K55" s="105" t="s">
        <v>158</v>
      </c>
      <c r="L55" s="105" t="s">
        <v>580</v>
      </c>
      <c r="M55" s="49"/>
      <c r="N55" s="49">
        <v>7</v>
      </c>
      <c r="O55" s="106" t="s">
        <v>200</v>
      </c>
      <c r="P55" s="106">
        <v>2000</v>
      </c>
      <c r="Q55" s="106" t="s">
        <v>581</v>
      </c>
      <c r="R55" s="49" t="s">
        <v>117</v>
      </c>
      <c r="S55" s="182" t="s">
        <v>582</v>
      </c>
      <c r="T55" s="139" t="s">
        <v>583</v>
      </c>
      <c r="U55" s="49" t="s">
        <v>204</v>
      </c>
      <c r="V55" s="127" t="s">
        <v>584</v>
      </c>
    </row>
    <row r="56" s="27" customFormat="1" ht="27" customHeight="1" spans="1:22">
      <c r="A56" s="46">
        <v>50</v>
      </c>
      <c r="B56" s="49" t="s">
        <v>513</v>
      </c>
      <c r="C56" s="50" t="s">
        <v>523</v>
      </c>
      <c r="D56" s="51" t="s">
        <v>193</v>
      </c>
      <c r="E56" s="51" t="s">
        <v>585</v>
      </c>
      <c r="F56" s="69" t="s">
        <v>33</v>
      </c>
      <c r="G56" s="50" t="s">
        <v>586</v>
      </c>
      <c r="H56" s="51" t="s">
        <v>196</v>
      </c>
      <c r="I56" s="96">
        <v>4</v>
      </c>
      <c r="J56" s="52" t="s">
        <v>587</v>
      </c>
      <c r="K56" s="83" t="s">
        <v>158</v>
      </c>
      <c r="L56" s="83" t="s">
        <v>588</v>
      </c>
      <c r="M56" s="49">
        <v>1</v>
      </c>
      <c r="N56" s="49">
        <v>7</v>
      </c>
      <c r="O56" s="95" t="s">
        <v>200</v>
      </c>
      <c r="P56" s="95">
        <v>2000</v>
      </c>
      <c r="Q56" s="95" t="s">
        <v>589</v>
      </c>
      <c r="R56" s="49" t="s">
        <v>238</v>
      </c>
      <c r="S56" s="121" t="s">
        <v>590</v>
      </c>
      <c r="T56" s="139">
        <v>18934620055</v>
      </c>
      <c r="U56" s="49" t="s">
        <v>204</v>
      </c>
      <c r="V56" s="53" t="s">
        <v>591</v>
      </c>
    </row>
    <row r="57" s="27" customFormat="1" ht="22" customHeight="1" spans="1:22">
      <c r="A57" s="58">
        <v>51</v>
      </c>
      <c r="B57" s="49" t="s">
        <v>592</v>
      </c>
      <c r="C57" s="50" t="s">
        <v>593</v>
      </c>
      <c r="D57" s="51" t="s">
        <v>193</v>
      </c>
      <c r="E57" s="51" t="s">
        <v>594</v>
      </c>
      <c r="F57" s="49" t="s">
        <v>33</v>
      </c>
      <c r="G57" s="50" t="s">
        <v>595</v>
      </c>
      <c r="H57" s="51" t="s">
        <v>349</v>
      </c>
      <c r="I57" s="96">
        <v>4</v>
      </c>
      <c r="J57" s="52" t="s">
        <v>596</v>
      </c>
      <c r="K57" s="83" t="s">
        <v>55</v>
      </c>
      <c r="L57" s="83" t="s">
        <v>597</v>
      </c>
      <c r="M57" s="49"/>
      <c r="N57" s="49">
        <v>1</v>
      </c>
      <c r="O57" s="95" t="s">
        <v>200</v>
      </c>
      <c r="P57" s="95">
        <v>2000</v>
      </c>
      <c r="Q57" s="95" t="s">
        <v>598</v>
      </c>
      <c r="R57" s="49" t="s">
        <v>72</v>
      </c>
      <c r="S57" s="121" t="s">
        <v>599</v>
      </c>
      <c r="T57" s="98" t="s">
        <v>600</v>
      </c>
      <c r="U57" s="49" t="s">
        <v>204</v>
      </c>
      <c r="V57" s="53" t="s">
        <v>58</v>
      </c>
    </row>
    <row r="58" s="27" customFormat="1" ht="22" customHeight="1" spans="1:22">
      <c r="A58" s="46">
        <v>52</v>
      </c>
      <c r="B58" s="49" t="s">
        <v>601</v>
      </c>
      <c r="C58" s="50" t="s">
        <v>602</v>
      </c>
      <c r="D58" s="51" t="s">
        <v>193</v>
      </c>
      <c r="E58" s="51" t="s">
        <v>603</v>
      </c>
      <c r="F58" s="49"/>
      <c r="G58" s="50" t="s">
        <v>604</v>
      </c>
      <c r="H58" s="51" t="s">
        <v>196</v>
      </c>
      <c r="I58" s="107">
        <v>1</v>
      </c>
      <c r="J58" s="52" t="s">
        <v>605</v>
      </c>
      <c r="K58" s="83" t="s">
        <v>606</v>
      </c>
      <c r="L58" s="83" t="s">
        <v>607</v>
      </c>
      <c r="M58" s="49"/>
      <c r="N58" s="49">
        <v>4</v>
      </c>
      <c r="O58" s="95" t="s">
        <v>200</v>
      </c>
      <c r="P58" s="95">
        <v>2000</v>
      </c>
      <c r="Q58" s="95" t="s">
        <v>603</v>
      </c>
      <c r="R58" s="49" t="s">
        <v>39</v>
      </c>
      <c r="S58" s="121" t="s">
        <v>608</v>
      </c>
      <c r="T58" s="98">
        <v>7720252</v>
      </c>
      <c r="U58" s="49" t="s">
        <v>204</v>
      </c>
      <c r="V58" s="53" t="s">
        <v>609</v>
      </c>
    </row>
    <row r="59" s="27" customFormat="1" ht="27" customHeight="1" spans="1:22">
      <c r="A59" s="58">
        <v>53</v>
      </c>
      <c r="B59" s="49" t="s">
        <v>610</v>
      </c>
      <c r="C59" s="50" t="s">
        <v>611</v>
      </c>
      <c r="D59" s="51" t="s">
        <v>207</v>
      </c>
      <c r="E59" s="51" t="s">
        <v>612</v>
      </c>
      <c r="F59" s="49"/>
      <c r="G59" s="50" t="s">
        <v>613</v>
      </c>
      <c r="H59" s="51" t="s">
        <v>34</v>
      </c>
      <c r="I59" s="107">
        <v>1</v>
      </c>
      <c r="J59" s="52" t="s">
        <v>614</v>
      </c>
      <c r="K59" s="83" t="s">
        <v>69</v>
      </c>
      <c r="L59" s="83" t="s">
        <v>615</v>
      </c>
      <c r="M59" s="49"/>
      <c r="N59" s="49">
        <v>1</v>
      </c>
      <c r="O59" s="95" t="s">
        <v>200</v>
      </c>
      <c r="P59" s="95">
        <v>2000</v>
      </c>
      <c r="Q59" s="95" t="s">
        <v>616</v>
      </c>
      <c r="R59" s="49" t="s">
        <v>617</v>
      </c>
      <c r="S59" s="121" t="s">
        <v>618</v>
      </c>
      <c r="T59" s="98">
        <v>13125159336</v>
      </c>
      <c r="U59" s="49" t="s">
        <v>204</v>
      </c>
      <c r="V59" s="53" t="s">
        <v>619</v>
      </c>
    </row>
    <row r="60" s="28" customFormat="1" ht="22" customHeight="1" spans="1:22">
      <c r="A60" s="46">
        <v>54</v>
      </c>
      <c r="B60" s="49" t="s">
        <v>610</v>
      </c>
      <c r="C60" s="59" t="s">
        <v>620</v>
      </c>
      <c r="D60" s="60" t="s">
        <v>207</v>
      </c>
      <c r="E60" s="60" t="s">
        <v>621</v>
      </c>
      <c r="F60" s="49"/>
      <c r="G60" s="59" t="s">
        <v>622</v>
      </c>
      <c r="H60" s="60" t="s">
        <v>210</v>
      </c>
      <c r="I60" s="109">
        <v>1</v>
      </c>
      <c r="J60" s="104" t="s">
        <v>623</v>
      </c>
      <c r="K60" s="105" t="s">
        <v>69</v>
      </c>
      <c r="L60" s="105" t="s">
        <v>624</v>
      </c>
      <c r="M60" s="49"/>
      <c r="N60" s="49">
        <v>14</v>
      </c>
      <c r="O60" s="106" t="s">
        <v>200</v>
      </c>
      <c r="P60" s="106">
        <v>2000</v>
      </c>
      <c r="Q60" s="106" t="s">
        <v>625</v>
      </c>
      <c r="R60" s="49" t="s">
        <v>520</v>
      </c>
      <c r="S60" s="182" t="s">
        <v>626</v>
      </c>
      <c r="T60" s="98">
        <v>18327762837</v>
      </c>
      <c r="U60" s="49" t="s">
        <v>204</v>
      </c>
      <c r="V60" s="127" t="s">
        <v>180</v>
      </c>
    </row>
    <row r="61" s="27" customFormat="1" ht="22" customHeight="1" spans="1:22">
      <c r="A61" s="58">
        <v>55</v>
      </c>
      <c r="B61" s="49" t="s">
        <v>610</v>
      </c>
      <c r="C61" s="50" t="s">
        <v>627</v>
      </c>
      <c r="D61" s="51" t="s">
        <v>207</v>
      </c>
      <c r="E61" s="51" t="s">
        <v>628</v>
      </c>
      <c r="F61" s="49"/>
      <c r="G61" s="50" t="s">
        <v>629</v>
      </c>
      <c r="H61" s="51" t="s">
        <v>80</v>
      </c>
      <c r="I61" s="107">
        <v>1</v>
      </c>
      <c r="J61" s="52" t="s">
        <v>630</v>
      </c>
      <c r="K61" s="83" t="s">
        <v>69</v>
      </c>
      <c r="L61" s="83" t="s">
        <v>631</v>
      </c>
      <c r="M61" s="49"/>
      <c r="N61" s="49">
        <v>14</v>
      </c>
      <c r="O61" s="95" t="s">
        <v>200</v>
      </c>
      <c r="P61" s="95">
        <v>2000</v>
      </c>
      <c r="Q61" s="95" t="s">
        <v>632</v>
      </c>
      <c r="R61" s="49" t="s">
        <v>202</v>
      </c>
      <c r="S61" s="121" t="s">
        <v>633</v>
      </c>
      <c r="T61" s="98">
        <v>13971741596</v>
      </c>
      <c r="U61" s="49" t="s">
        <v>204</v>
      </c>
      <c r="V61" s="53" t="s">
        <v>180</v>
      </c>
    </row>
    <row r="62" s="28" customFormat="1" ht="22" customHeight="1" spans="1:22">
      <c r="A62" s="46">
        <v>56</v>
      </c>
      <c r="B62" s="49" t="s">
        <v>610</v>
      </c>
      <c r="C62" s="59" t="s">
        <v>634</v>
      </c>
      <c r="D62" s="60" t="s">
        <v>193</v>
      </c>
      <c r="E62" s="60" t="s">
        <v>635</v>
      </c>
      <c r="F62" s="49"/>
      <c r="G62" s="59" t="s">
        <v>636</v>
      </c>
      <c r="H62" s="60" t="s">
        <v>196</v>
      </c>
      <c r="I62" s="109">
        <v>1</v>
      </c>
      <c r="J62" s="104" t="s">
        <v>637</v>
      </c>
      <c r="K62" s="105" t="s">
        <v>606</v>
      </c>
      <c r="L62" s="105" t="s">
        <v>638</v>
      </c>
      <c r="M62" s="49"/>
      <c r="N62" s="49">
        <v>14</v>
      </c>
      <c r="O62" s="106" t="s">
        <v>200</v>
      </c>
      <c r="P62" s="106">
        <v>2000</v>
      </c>
      <c r="Q62" s="106" t="s">
        <v>639</v>
      </c>
      <c r="R62" s="49" t="s">
        <v>202</v>
      </c>
      <c r="S62" s="182" t="s">
        <v>640</v>
      </c>
      <c r="T62" s="98">
        <v>13995917925</v>
      </c>
      <c r="U62" s="49" t="s">
        <v>204</v>
      </c>
      <c r="V62" s="127" t="s">
        <v>180</v>
      </c>
    </row>
    <row r="63" s="29" customFormat="1" ht="22" customHeight="1" spans="1:22">
      <c r="A63" s="58">
        <v>57</v>
      </c>
      <c r="B63" s="79" t="s">
        <v>610</v>
      </c>
      <c r="C63" s="80" t="s">
        <v>634</v>
      </c>
      <c r="D63" s="81" t="s">
        <v>193</v>
      </c>
      <c r="E63" s="81" t="s">
        <v>641</v>
      </c>
      <c r="F63" s="79"/>
      <c r="G63" s="82" t="s">
        <v>642</v>
      </c>
      <c r="H63" s="81" t="s">
        <v>196</v>
      </c>
      <c r="I63" s="116">
        <v>1</v>
      </c>
      <c r="J63" s="82" t="s">
        <v>643</v>
      </c>
      <c r="K63" s="117" t="s">
        <v>69</v>
      </c>
      <c r="L63" s="117" t="s">
        <v>644</v>
      </c>
      <c r="M63" s="79"/>
      <c r="N63" s="79">
        <v>1</v>
      </c>
      <c r="O63" s="118" t="s">
        <v>200</v>
      </c>
      <c r="P63" s="118">
        <v>2000</v>
      </c>
      <c r="Q63" s="118" t="s">
        <v>645</v>
      </c>
      <c r="R63" s="79" t="s">
        <v>202</v>
      </c>
      <c r="S63" s="125" t="s">
        <v>646</v>
      </c>
      <c r="T63" s="140">
        <v>15978739363</v>
      </c>
      <c r="U63" s="79" t="s">
        <v>204</v>
      </c>
      <c r="V63" s="117" t="s">
        <v>647</v>
      </c>
    </row>
    <row r="64" s="27" customFormat="1" ht="22" customHeight="1" spans="1:22">
      <c r="A64" s="46">
        <v>58</v>
      </c>
      <c r="B64" s="49" t="s">
        <v>610</v>
      </c>
      <c r="C64" s="50" t="s">
        <v>634</v>
      </c>
      <c r="D64" s="51" t="s">
        <v>193</v>
      </c>
      <c r="E64" s="51" t="s">
        <v>648</v>
      </c>
      <c r="F64" s="49" t="s">
        <v>46</v>
      </c>
      <c r="G64" s="83" t="s">
        <v>649</v>
      </c>
      <c r="H64" s="51" t="s">
        <v>196</v>
      </c>
      <c r="I64" s="107">
        <v>1</v>
      </c>
      <c r="J64" s="52" t="s">
        <v>650</v>
      </c>
      <c r="K64" s="83" t="s">
        <v>69</v>
      </c>
      <c r="L64" s="83" t="s">
        <v>651</v>
      </c>
      <c r="M64" s="49"/>
      <c r="N64" s="49">
        <v>7</v>
      </c>
      <c r="O64" s="95" t="s">
        <v>200</v>
      </c>
      <c r="P64" s="95">
        <v>2000</v>
      </c>
      <c r="Q64" s="95" t="s">
        <v>652</v>
      </c>
      <c r="R64" s="49" t="s">
        <v>653</v>
      </c>
      <c r="S64" s="121" t="s">
        <v>654</v>
      </c>
      <c r="T64" s="98">
        <v>13477688465</v>
      </c>
      <c r="U64" s="49" t="s">
        <v>204</v>
      </c>
      <c r="V64" s="53" t="s">
        <v>655</v>
      </c>
    </row>
    <row r="65" s="27" customFormat="1" ht="27" customHeight="1" spans="1:22">
      <c r="A65" s="58">
        <v>59</v>
      </c>
      <c r="B65" s="49" t="s">
        <v>610</v>
      </c>
      <c r="C65" s="50" t="s">
        <v>634</v>
      </c>
      <c r="D65" s="51" t="s">
        <v>193</v>
      </c>
      <c r="E65" s="51" t="s">
        <v>656</v>
      </c>
      <c r="F65" s="49" t="s">
        <v>46</v>
      </c>
      <c r="G65" s="52" t="s">
        <v>657</v>
      </c>
      <c r="H65" s="51" t="s">
        <v>196</v>
      </c>
      <c r="I65" s="107">
        <v>1</v>
      </c>
      <c r="J65" s="177" t="s">
        <v>658</v>
      </c>
      <c r="K65" s="83" t="s">
        <v>69</v>
      </c>
      <c r="L65" s="83" t="s">
        <v>659</v>
      </c>
      <c r="M65" s="49"/>
      <c r="N65" s="49">
        <v>7</v>
      </c>
      <c r="O65" s="95" t="s">
        <v>200</v>
      </c>
      <c r="P65" s="95">
        <v>2000</v>
      </c>
      <c r="Q65" s="95" t="s">
        <v>660</v>
      </c>
      <c r="R65" s="49" t="s">
        <v>117</v>
      </c>
      <c r="S65" s="176" t="s">
        <v>661</v>
      </c>
      <c r="T65" s="98">
        <v>13597593661</v>
      </c>
      <c r="U65" s="49" t="s">
        <v>204</v>
      </c>
      <c r="V65" s="53" t="s">
        <v>662</v>
      </c>
    </row>
    <row r="66" s="27" customFormat="1" ht="27" customHeight="1" spans="1:22">
      <c r="A66" s="46">
        <v>60</v>
      </c>
      <c r="B66" s="49" t="s">
        <v>610</v>
      </c>
      <c r="C66" s="50" t="s">
        <v>634</v>
      </c>
      <c r="D66" s="51" t="s">
        <v>193</v>
      </c>
      <c r="E66" s="51" t="s">
        <v>663</v>
      </c>
      <c r="F66" s="49" t="s">
        <v>46</v>
      </c>
      <c r="G66" s="52" t="s">
        <v>664</v>
      </c>
      <c r="H66" s="51" t="s">
        <v>349</v>
      </c>
      <c r="I66" s="107">
        <v>1</v>
      </c>
      <c r="J66" s="52" t="s">
        <v>665</v>
      </c>
      <c r="K66" s="83" t="s">
        <v>69</v>
      </c>
      <c r="L66" s="83" t="s">
        <v>666</v>
      </c>
      <c r="M66" s="49"/>
      <c r="N66" s="49">
        <v>7</v>
      </c>
      <c r="O66" s="95" t="s">
        <v>200</v>
      </c>
      <c r="P66" s="95">
        <v>2000</v>
      </c>
      <c r="Q66" s="95" t="s">
        <v>667</v>
      </c>
      <c r="R66" s="49" t="s">
        <v>63</v>
      </c>
      <c r="S66" s="176" t="s">
        <v>668</v>
      </c>
      <c r="T66" s="98">
        <v>18071848611</v>
      </c>
      <c r="U66" s="49" t="s">
        <v>204</v>
      </c>
      <c r="V66" s="53" t="s">
        <v>669</v>
      </c>
    </row>
    <row r="67" s="27" customFormat="1" ht="27" customHeight="1" spans="1:22">
      <c r="A67" s="58">
        <v>61</v>
      </c>
      <c r="B67" s="46" t="s">
        <v>670</v>
      </c>
      <c r="C67" s="50" t="s">
        <v>671</v>
      </c>
      <c r="D67" s="51" t="s">
        <v>193</v>
      </c>
      <c r="E67" s="51" t="s">
        <v>672</v>
      </c>
      <c r="F67" s="49" t="s">
        <v>33</v>
      </c>
      <c r="G67" s="57" t="s">
        <v>673</v>
      </c>
      <c r="H67" s="51" t="s">
        <v>349</v>
      </c>
      <c r="I67" s="96">
        <v>1</v>
      </c>
      <c r="J67" s="52" t="s">
        <v>674</v>
      </c>
      <c r="K67" s="83" t="s">
        <v>99</v>
      </c>
      <c r="L67" s="83" t="s">
        <v>675</v>
      </c>
      <c r="M67" s="49"/>
      <c r="N67" s="49">
        <v>1</v>
      </c>
      <c r="O67" s="95" t="s">
        <v>200</v>
      </c>
      <c r="P67" s="95">
        <v>2000</v>
      </c>
      <c r="Q67" s="95" t="s">
        <v>676</v>
      </c>
      <c r="R67" s="49" t="s">
        <v>238</v>
      </c>
      <c r="S67" s="121" t="s">
        <v>677</v>
      </c>
      <c r="T67" s="123" t="s">
        <v>678</v>
      </c>
      <c r="U67" s="49" t="s">
        <v>204</v>
      </c>
      <c r="V67" s="53" t="s">
        <v>679</v>
      </c>
    </row>
    <row r="68" s="27" customFormat="1" ht="36" customHeight="1" spans="1:22">
      <c r="A68" s="46">
        <v>62</v>
      </c>
      <c r="B68" s="46" t="s">
        <v>670</v>
      </c>
      <c r="C68" s="50" t="s">
        <v>671</v>
      </c>
      <c r="D68" s="51" t="s">
        <v>193</v>
      </c>
      <c r="E68" s="51" t="s">
        <v>680</v>
      </c>
      <c r="F68" s="49" t="s">
        <v>46</v>
      </c>
      <c r="G68" s="57" t="s">
        <v>681</v>
      </c>
      <c r="H68" s="51" t="s">
        <v>349</v>
      </c>
      <c r="I68" s="96">
        <v>3</v>
      </c>
      <c r="J68" s="52" t="s">
        <v>682</v>
      </c>
      <c r="K68" s="83" t="s">
        <v>99</v>
      </c>
      <c r="L68" s="83" t="s">
        <v>683</v>
      </c>
      <c r="M68" s="49"/>
      <c r="N68" s="49">
        <v>2</v>
      </c>
      <c r="O68" s="95" t="s">
        <v>200</v>
      </c>
      <c r="P68" s="95">
        <v>2000</v>
      </c>
      <c r="Q68" s="95" t="s">
        <v>684</v>
      </c>
      <c r="R68" s="49" t="s">
        <v>117</v>
      </c>
      <c r="S68" s="121" t="s">
        <v>685</v>
      </c>
      <c r="T68" s="123">
        <v>18171765737</v>
      </c>
      <c r="U68" s="49" t="s">
        <v>204</v>
      </c>
      <c r="V68" s="53" t="s">
        <v>686</v>
      </c>
    </row>
    <row r="69" s="27" customFormat="1" ht="39" customHeight="1" spans="1:22">
      <c r="A69" s="58">
        <v>63</v>
      </c>
      <c r="B69" s="46" t="s">
        <v>670</v>
      </c>
      <c r="C69" s="50" t="s">
        <v>671</v>
      </c>
      <c r="D69" s="51" t="s">
        <v>193</v>
      </c>
      <c r="E69" s="51" t="s">
        <v>687</v>
      </c>
      <c r="F69" s="49" t="s">
        <v>33</v>
      </c>
      <c r="G69" s="57" t="s">
        <v>688</v>
      </c>
      <c r="H69" s="51" t="s">
        <v>349</v>
      </c>
      <c r="I69" s="96">
        <v>1</v>
      </c>
      <c r="J69" s="52" t="s">
        <v>689</v>
      </c>
      <c r="K69" s="83" t="s">
        <v>99</v>
      </c>
      <c r="L69" s="83" t="s">
        <v>690</v>
      </c>
      <c r="M69" s="49"/>
      <c r="N69" s="49">
        <v>2</v>
      </c>
      <c r="O69" s="95" t="s">
        <v>200</v>
      </c>
      <c r="P69" s="95">
        <v>2000</v>
      </c>
      <c r="Q69" s="95" t="s">
        <v>691</v>
      </c>
      <c r="R69" s="49" t="s">
        <v>238</v>
      </c>
      <c r="S69" s="176" t="s">
        <v>692</v>
      </c>
      <c r="T69" s="123" t="s">
        <v>693</v>
      </c>
      <c r="U69" s="49" t="s">
        <v>204</v>
      </c>
      <c r="V69" s="53" t="s">
        <v>694</v>
      </c>
    </row>
    <row r="70" s="27" customFormat="1" ht="24" customHeight="1" spans="1:22">
      <c r="A70" s="46">
        <v>64</v>
      </c>
      <c r="B70" s="48" t="s">
        <v>695</v>
      </c>
      <c r="C70" s="47" t="s">
        <v>695</v>
      </c>
      <c r="D70" s="48" t="s">
        <v>696</v>
      </c>
      <c r="E70" s="48" t="s">
        <v>697</v>
      </c>
      <c r="F70" s="48" t="s">
        <v>46</v>
      </c>
      <c r="G70" s="47"/>
      <c r="H70" s="48" t="s">
        <v>80</v>
      </c>
      <c r="I70" s="107">
        <v>1</v>
      </c>
      <c r="J70" s="184" t="s">
        <v>698</v>
      </c>
      <c r="K70" s="47" t="s">
        <v>48</v>
      </c>
      <c r="L70" s="47" t="s">
        <v>699</v>
      </c>
      <c r="M70" s="95"/>
      <c r="N70" s="95">
        <v>1</v>
      </c>
      <c r="O70" s="95" t="s">
        <v>200</v>
      </c>
      <c r="P70" s="95">
        <v>2000</v>
      </c>
      <c r="Q70" s="95" t="s">
        <v>697</v>
      </c>
      <c r="R70" s="95" t="s">
        <v>39</v>
      </c>
      <c r="S70" s="176" t="s">
        <v>700</v>
      </c>
      <c r="T70" s="122" t="s">
        <v>701</v>
      </c>
      <c r="U70" s="46" t="s">
        <v>416</v>
      </c>
      <c r="V70" s="53" t="s">
        <v>702</v>
      </c>
    </row>
    <row r="71" s="27" customFormat="1" ht="27" customHeight="1" spans="1:22">
      <c r="A71" s="58">
        <v>65</v>
      </c>
      <c r="B71" s="48" t="s">
        <v>695</v>
      </c>
      <c r="C71" s="47" t="s">
        <v>695</v>
      </c>
      <c r="D71" s="48" t="s">
        <v>696</v>
      </c>
      <c r="E71" s="48" t="s">
        <v>703</v>
      </c>
      <c r="F71" s="48" t="s">
        <v>33</v>
      </c>
      <c r="G71" s="47"/>
      <c r="H71" s="48" t="s">
        <v>34</v>
      </c>
      <c r="I71" s="107">
        <v>1</v>
      </c>
      <c r="J71" s="184" t="s">
        <v>704</v>
      </c>
      <c r="K71" s="47" t="s">
        <v>69</v>
      </c>
      <c r="L71" s="47" t="s">
        <v>705</v>
      </c>
      <c r="M71" s="95"/>
      <c r="N71" s="95">
        <v>1</v>
      </c>
      <c r="O71" s="95" t="s">
        <v>200</v>
      </c>
      <c r="P71" s="95">
        <v>2000</v>
      </c>
      <c r="Q71" s="48" t="s">
        <v>703</v>
      </c>
      <c r="R71" s="95" t="s">
        <v>39</v>
      </c>
      <c r="S71" s="176" t="s">
        <v>706</v>
      </c>
      <c r="T71" s="122" t="s">
        <v>707</v>
      </c>
      <c r="U71" s="46" t="s">
        <v>416</v>
      </c>
      <c r="V71" s="53" t="s">
        <v>702</v>
      </c>
    </row>
    <row r="72" s="27" customFormat="1" ht="35" customHeight="1" spans="1:22">
      <c r="A72" s="46">
        <v>66</v>
      </c>
      <c r="B72" s="49" t="s">
        <v>708</v>
      </c>
      <c r="C72" s="50" t="s">
        <v>708</v>
      </c>
      <c r="D72" s="51" t="s">
        <v>193</v>
      </c>
      <c r="E72" s="51" t="s">
        <v>709</v>
      </c>
      <c r="F72" s="49" t="s">
        <v>46</v>
      </c>
      <c r="G72" s="83" t="s">
        <v>710</v>
      </c>
      <c r="H72" s="51"/>
      <c r="I72" s="107">
        <v>1</v>
      </c>
      <c r="J72" s="177" t="s">
        <v>711</v>
      </c>
      <c r="K72" s="83" t="s">
        <v>606</v>
      </c>
      <c r="L72" s="83" t="s">
        <v>712</v>
      </c>
      <c r="M72" s="49"/>
      <c r="N72" s="49">
        <v>1</v>
      </c>
      <c r="O72" s="95" t="s">
        <v>200</v>
      </c>
      <c r="P72" s="95">
        <v>2000</v>
      </c>
      <c r="Q72" s="95" t="s">
        <v>713</v>
      </c>
      <c r="R72" s="49" t="s">
        <v>117</v>
      </c>
      <c r="S72" s="176" t="s">
        <v>714</v>
      </c>
      <c r="T72" s="98">
        <v>18942123030</v>
      </c>
      <c r="U72" s="49" t="s">
        <v>204</v>
      </c>
      <c r="V72" s="53" t="s">
        <v>715</v>
      </c>
    </row>
    <row r="73" s="27" customFormat="1" ht="27" customHeight="1" spans="1:22">
      <c r="A73" s="58">
        <v>67</v>
      </c>
      <c r="B73" s="49" t="s">
        <v>708</v>
      </c>
      <c r="C73" s="50" t="s">
        <v>708</v>
      </c>
      <c r="D73" s="51" t="s">
        <v>193</v>
      </c>
      <c r="E73" s="51" t="s">
        <v>716</v>
      </c>
      <c r="F73" s="49" t="s">
        <v>33</v>
      </c>
      <c r="G73" s="52" t="s">
        <v>717</v>
      </c>
      <c r="H73" s="51" t="s">
        <v>349</v>
      </c>
      <c r="I73" s="107">
        <v>1</v>
      </c>
      <c r="J73" s="52" t="s">
        <v>718</v>
      </c>
      <c r="K73" s="83" t="s">
        <v>48</v>
      </c>
      <c r="L73" s="83" t="s">
        <v>719</v>
      </c>
      <c r="M73" s="49">
        <v>1</v>
      </c>
      <c r="N73" s="49">
        <v>7</v>
      </c>
      <c r="O73" s="95" t="s">
        <v>200</v>
      </c>
      <c r="P73" s="95">
        <v>2000</v>
      </c>
      <c r="Q73" s="95" t="s">
        <v>720</v>
      </c>
      <c r="R73" s="49" t="s">
        <v>90</v>
      </c>
      <c r="S73" s="121" t="s">
        <v>721</v>
      </c>
      <c r="T73" s="98">
        <v>13587798564</v>
      </c>
      <c r="U73" s="49" t="s">
        <v>204</v>
      </c>
      <c r="V73" s="53" t="s">
        <v>722</v>
      </c>
    </row>
    <row r="74" s="27" customFormat="1" ht="27" customHeight="1" spans="1:22">
      <c r="A74" s="46">
        <v>68</v>
      </c>
      <c r="B74" s="68" t="s">
        <v>723</v>
      </c>
      <c r="C74" s="134" t="s">
        <v>723</v>
      </c>
      <c r="D74" s="51" t="s">
        <v>207</v>
      </c>
      <c r="E74" s="51" t="s">
        <v>724</v>
      </c>
      <c r="F74" s="68" t="s">
        <v>33</v>
      </c>
      <c r="G74" s="83" t="s">
        <v>725</v>
      </c>
      <c r="H74" s="51" t="s">
        <v>34</v>
      </c>
      <c r="I74" s="110">
        <v>1</v>
      </c>
      <c r="J74" s="177" t="s">
        <v>726</v>
      </c>
      <c r="K74" s="83" t="s">
        <v>87</v>
      </c>
      <c r="L74" s="83" t="s">
        <v>727</v>
      </c>
      <c r="M74" s="68"/>
      <c r="N74" s="68">
        <v>2</v>
      </c>
      <c r="O74" s="95" t="s">
        <v>200</v>
      </c>
      <c r="P74" s="95">
        <v>2000</v>
      </c>
      <c r="Q74" s="95" t="s">
        <v>728</v>
      </c>
      <c r="R74" s="68" t="s">
        <v>72</v>
      </c>
      <c r="S74" s="176" t="s">
        <v>729</v>
      </c>
      <c r="T74" s="134">
        <v>13588114262</v>
      </c>
      <c r="U74" s="49" t="s">
        <v>204</v>
      </c>
      <c r="V74" s="53" t="s">
        <v>730</v>
      </c>
    </row>
    <row r="75" s="27" customFormat="1" ht="24" customHeight="1" spans="1:22">
      <c r="A75" s="58">
        <v>69</v>
      </c>
      <c r="B75" s="48" t="s">
        <v>731</v>
      </c>
      <c r="C75" s="47" t="s">
        <v>731</v>
      </c>
      <c r="D75" s="48" t="s">
        <v>207</v>
      </c>
      <c r="E75" s="48" t="s">
        <v>732</v>
      </c>
      <c r="F75" s="48" t="s">
        <v>46</v>
      </c>
      <c r="G75" s="47" t="s">
        <v>733</v>
      </c>
      <c r="H75" s="48" t="s">
        <v>341</v>
      </c>
      <c r="I75" s="107">
        <v>1</v>
      </c>
      <c r="J75" s="184" t="s">
        <v>734</v>
      </c>
      <c r="K75" s="47" t="s">
        <v>165</v>
      </c>
      <c r="L75" s="47" t="s">
        <v>433</v>
      </c>
      <c r="M75" s="95"/>
      <c r="N75" s="95">
        <v>1</v>
      </c>
      <c r="O75" s="95" t="s">
        <v>200</v>
      </c>
      <c r="P75" s="95">
        <v>2000</v>
      </c>
      <c r="Q75" s="95" t="s">
        <v>735</v>
      </c>
      <c r="R75" s="95" t="s">
        <v>117</v>
      </c>
      <c r="S75" s="182" t="s">
        <v>736</v>
      </c>
      <c r="T75" s="122" t="s">
        <v>737</v>
      </c>
      <c r="U75" s="46" t="s">
        <v>204</v>
      </c>
      <c r="V75" s="53" t="s">
        <v>738</v>
      </c>
    </row>
    <row r="76" s="27" customFormat="1" ht="24" customHeight="1" spans="1:22">
      <c r="A76" s="46">
        <v>70</v>
      </c>
      <c r="B76" s="48" t="s">
        <v>731</v>
      </c>
      <c r="C76" s="47" t="s">
        <v>731</v>
      </c>
      <c r="D76" s="48" t="s">
        <v>207</v>
      </c>
      <c r="E76" s="48" t="s">
        <v>739</v>
      </c>
      <c r="F76" s="48" t="s">
        <v>33</v>
      </c>
      <c r="G76" s="94" t="s">
        <v>740</v>
      </c>
      <c r="H76" s="48" t="s">
        <v>341</v>
      </c>
      <c r="I76" s="107">
        <v>5</v>
      </c>
      <c r="J76" s="184" t="s">
        <v>741</v>
      </c>
      <c r="K76" s="47" t="s">
        <v>48</v>
      </c>
      <c r="L76" s="47" t="s">
        <v>742</v>
      </c>
      <c r="M76" s="95"/>
      <c r="N76" s="95">
        <v>7</v>
      </c>
      <c r="O76" s="95" t="s">
        <v>200</v>
      </c>
      <c r="P76" s="95">
        <v>2000</v>
      </c>
      <c r="Q76" s="95" t="s">
        <v>743</v>
      </c>
      <c r="R76" s="95" t="s">
        <v>90</v>
      </c>
      <c r="S76" s="176" t="s">
        <v>744</v>
      </c>
      <c r="T76" s="122" t="s">
        <v>745</v>
      </c>
      <c r="U76" s="46" t="s">
        <v>204</v>
      </c>
      <c r="V76" s="53" t="s">
        <v>746</v>
      </c>
    </row>
    <row r="78" spans="19:19">
      <c r="S78"/>
    </row>
  </sheetData>
  <sortState ref="A7:V76">
    <sortCondition ref="A7:A76"/>
  </sortState>
  <mergeCells count="15">
    <mergeCell ref="A2:V2"/>
    <mergeCell ref="A3:G3"/>
    <mergeCell ref="H3:K3"/>
    <mergeCell ref="S3:V3"/>
    <mergeCell ref="B4:C4"/>
    <mergeCell ref="E4:J4"/>
    <mergeCell ref="K4:L4"/>
    <mergeCell ref="Q4:U4"/>
    <mergeCell ref="A4:A5"/>
    <mergeCell ref="D4:D5"/>
    <mergeCell ref="M4:M5"/>
    <mergeCell ref="N4:N5"/>
    <mergeCell ref="O4:O5"/>
    <mergeCell ref="P4:P5"/>
    <mergeCell ref="V4:V5"/>
  </mergeCells>
  <conditionalFormatting sqref="J14">
    <cfRule type="duplicateValues" dxfId="0" priority="30"/>
  </conditionalFormatting>
  <conditionalFormatting sqref="J15">
    <cfRule type="duplicateValues" dxfId="0" priority="29"/>
  </conditionalFormatting>
  <conditionalFormatting sqref="J16">
    <cfRule type="duplicateValues" dxfId="0" priority="28"/>
  </conditionalFormatting>
  <conditionalFormatting sqref="J17">
    <cfRule type="duplicateValues" dxfId="0" priority="27"/>
  </conditionalFormatting>
  <conditionalFormatting sqref="J18">
    <cfRule type="duplicateValues" dxfId="0" priority="26"/>
  </conditionalFormatting>
  <conditionalFormatting sqref="G19">
    <cfRule type="duplicateValues" dxfId="0" priority="10"/>
  </conditionalFormatting>
  <conditionalFormatting sqref="J19">
    <cfRule type="duplicateValues" dxfId="0" priority="24"/>
  </conditionalFormatting>
  <conditionalFormatting sqref="G20">
    <cfRule type="duplicateValues" dxfId="0" priority="23"/>
  </conditionalFormatting>
  <conditionalFormatting sqref="G21">
    <cfRule type="duplicateValues" dxfId="0" priority="9"/>
  </conditionalFormatting>
  <conditionalFormatting sqref="G22">
    <cfRule type="duplicateValues" dxfId="0" priority="8"/>
  </conditionalFormatting>
  <conditionalFormatting sqref="J22">
    <cfRule type="duplicateValues" dxfId="0" priority="22"/>
  </conditionalFormatting>
  <conditionalFormatting sqref="G23">
    <cfRule type="duplicateValues" dxfId="0" priority="7"/>
  </conditionalFormatting>
  <conditionalFormatting sqref="G24">
    <cfRule type="duplicateValues" dxfId="0" priority="12"/>
  </conditionalFormatting>
  <conditionalFormatting sqref="G25">
    <cfRule type="duplicateValues" dxfId="0" priority="6"/>
  </conditionalFormatting>
  <conditionalFormatting sqref="J25">
    <cfRule type="duplicateValues" dxfId="0" priority="20"/>
  </conditionalFormatting>
  <conditionalFormatting sqref="J26">
    <cfRule type="duplicateValues" dxfId="0" priority="34"/>
  </conditionalFormatting>
  <conditionalFormatting sqref="G27">
    <cfRule type="duplicateValues" dxfId="0" priority="4"/>
  </conditionalFormatting>
  <conditionalFormatting sqref="J27">
    <cfRule type="duplicateValues" dxfId="0" priority="18"/>
  </conditionalFormatting>
  <conditionalFormatting sqref="G28">
    <cfRule type="duplicateValues" dxfId="0" priority="5"/>
  </conditionalFormatting>
  <conditionalFormatting sqref="J28">
    <cfRule type="duplicateValues" dxfId="0" priority="19"/>
  </conditionalFormatting>
  <conditionalFormatting sqref="J30">
    <cfRule type="duplicateValues" dxfId="0" priority="31"/>
  </conditionalFormatting>
  <conditionalFormatting sqref="J31">
    <cfRule type="duplicateValues" dxfId="0" priority="33"/>
  </conditionalFormatting>
  <conditionalFormatting sqref="J32">
    <cfRule type="duplicateValues" dxfId="0" priority="32"/>
  </conditionalFormatting>
  <conditionalFormatting sqref="J33">
    <cfRule type="duplicateValues" dxfId="0" priority="38"/>
  </conditionalFormatting>
  <conditionalFormatting sqref="J34">
    <cfRule type="duplicateValues" dxfId="0" priority="37"/>
  </conditionalFormatting>
  <conditionalFormatting sqref="J35">
    <cfRule type="duplicateValues" dxfId="0" priority="36"/>
  </conditionalFormatting>
  <conditionalFormatting sqref="J36">
    <cfRule type="duplicateValues" dxfId="0" priority="40"/>
  </conditionalFormatting>
  <conditionalFormatting sqref="J37">
    <cfRule type="duplicateValues" dxfId="0" priority="39"/>
  </conditionalFormatting>
  <conditionalFormatting sqref="J38">
    <cfRule type="duplicateValues" dxfId="0" priority="1"/>
  </conditionalFormatting>
  <conditionalFormatting sqref="J39">
    <cfRule type="duplicateValues" dxfId="0" priority="35"/>
  </conditionalFormatting>
  <conditionalFormatting sqref="J40">
    <cfRule type="duplicateValues" dxfId="0" priority="42"/>
  </conditionalFormatting>
  <conditionalFormatting sqref="J41">
    <cfRule type="duplicateValues" dxfId="0" priority="43"/>
  </conditionalFormatting>
  <conditionalFormatting sqref="J42">
    <cfRule type="duplicateValues" dxfId="0" priority="41"/>
  </conditionalFormatting>
  <conditionalFormatting sqref="J43">
    <cfRule type="duplicateValues" dxfId="0" priority="52"/>
  </conditionalFormatting>
  <conditionalFormatting sqref="J44">
    <cfRule type="duplicateValues" dxfId="0" priority="51"/>
  </conditionalFormatting>
  <conditionalFormatting sqref="J45">
    <cfRule type="duplicateValues" dxfId="0" priority="50"/>
  </conditionalFormatting>
  <conditionalFormatting sqref="J46">
    <cfRule type="duplicateValues" dxfId="0" priority="49"/>
  </conditionalFormatting>
  <conditionalFormatting sqref="J47">
    <cfRule type="duplicateValues" dxfId="0" priority="48"/>
  </conditionalFormatting>
  <conditionalFormatting sqref="J48">
    <cfRule type="duplicateValues" dxfId="0" priority="47"/>
  </conditionalFormatting>
  <conditionalFormatting sqref="J49">
    <cfRule type="duplicateValues" dxfId="0" priority="46"/>
  </conditionalFormatting>
  <conditionalFormatting sqref="J50">
    <cfRule type="duplicateValues" dxfId="0" priority="45"/>
  </conditionalFormatting>
  <conditionalFormatting sqref="J51">
    <cfRule type="duplicateValues" dxfId="0" priority="44"/>
  </conditionalFormatting>
  <conditionalFormatting sqref="J52">
    <cfRule type="duplicateValues" dxfId="0" priority="17"/>
  </conditionalFormatting>
  <conditionalFormatting sqref="G54">
    <cfRule type="duplicateValues" dxfId="0" priority="11"/>
  </conditionalFormatting>
  <conditionalFormatting sqref="J54">
    <cfRule type="duplicateValues" dxfId="0" priority="16"/>
  </conditionalFormatting>
  <conditionalFormatting sqref="J64">
    <cfRule type="duplicateValues" dxfId="0" priority="60"/>
  </conditionalFormatting>
  <conditionalFormatting sqref="J65">
    <cfRule type="duplicateValues" dxfId="0" priority="59"/>
  </conditionalFormatting>
  <conditionalFormatting sqref="J66">
    <cfRule type="duplicateValues" dxfId="0" priority="58"/>
  </conditionalFormatting>
  <conditionalFormatting sqref="J67">
    <cfRule type="duplicateValues" dxfId="0" priority="57"/>
  </conditionalFormatting>
  <conditionalFormatting sqref="J68">
    <cfRule type="duplicateValues" dxfId="0" priority="56"/>
  </conditionalFormatting>
  <conditionalFormatting sqref="J70">
    <cfRule type="duplicateValues" dxfId="0" priority="55"/>
  </conditionalFormatting>
  <conditionalFormatting sqref="J71">
    <cfRule type="duplicateValues" dxfId="0" priority="54"/>
  </conditionalFormatting>
  <conditionalFormatting sqref="J72">
    <cfRule type="duplicateValues" dxfId="0" priority="53"/>
  </conditionalFormatting>
  <conditionalFormatting sqref="J73">
    <cfRule type="duplicateValues" dxfId="0" priority="14"/>
  </conditionalFormatting>
  <conditionalFormatting sqref="J74">
    <cfRule type="duplicateValues" dxfId="0" priority="15"/>
  </conditionalFormatting>
  <conditionalFormatting sqref="J75">
    <cfRule type="duplicateValues" dxfId="0" priority="13"/>
  </conditionalFormatting>
  <conditionalFormatting sqref="G76">
    <cfRule type="duplicateValues" dxfId="0" priority="2"/>
  </conditionalFormatting>
  <conditionalFormatting sqref="J76">
    <cfRule type="duplicateValues" dxfId="0" priority="3"/>
  </conditionalFormatting>
  <conditionalFormatting sqref="J20:J21">
    <cfRule type="duplicateValues" dxfId="0" priority="25"/>
  </conditionalFormatting>
  <conditionalFormatting sqref="J23:J24">
    <cfRule type="duplicateValues" dxfId="0" priority="21"/>
  </conditionalFormatting>
  <dataValidations count="1">
    <dataValidation type="list" allowBlank="1" showInputMessage="1" showErrorMessage="1" sqref="J75">
      <formula1>"初中"</formula1>
    </dataValidation>
  </dataValidations>
  <printOptions horizontalCentered="1"/>
  <pageMargins left="0.357638888888889" right="0.357638888888889" top="0.984027777777778" bottom="0.786805555555556" header="0.511805555555556" footer="0.511805555555556"/>
  <pageSetup paperSize="9" scale="75" fitToHeight="0" orientation="landscape" horizontalDpi="600"/>
  <headerFooter>
    <oddFooter>&amp;L&amp;8资助原因填代码：1.建档立卡，2.低保，3.特困人员，4.孤儿，5.烈士子女，6.残疾学生，7.其他家庭经济困难学生。&amp;R&amp;B总&amp;N页，第&amp;P页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1"/>
  <sheetViews>
    <sheetView showZeros="0" tabSelected="1" workbookViewId="0">
      <selection activeCell="A3" sqref="A3:J3"/>
    </sheetView>
  </sheetViews>
  <sheetFormatPr defaultColWidth="9" defaultRowHeight="13.5"/>
  <cols>
    <col min="1" max="1" width="8.5" style="1" customWidth="1"/>
    <col min="2" max="2" width="19.875" style="1" customWidth="1"/>
    <col min="3" max="8" width="5.88333333333333" style="1" customWidth="1"/>
    <col min="9" max="11" width="6.88333333333333" style="1" customWidth="1"/>
    <col min="12" max="12" width="6.88333333333333" style="4" customWidth="1"/>
    <col min="13" max="13" width="6.88333333333333" style="1" customWidth="1"/>
    <col min="14" max="14" width="4.375" style="1" customWidth="1"/>
    <col min="15" max="15" width="4.875" style="1" customWidth="1"/>
    <col min="16" max="16" width="6.88333333333333" style="1" customWidth="1"/>
    <col min="17" max="17" width="9.75" style="1" customWidth="1"/>
    <col min="18" max="19" width="7.88333333333333" style="1" customWidth="1"/>
    <col min="20" max="16384" width="9" style="1"/>
  </cols>
  <sheetData>
    <row r="1" s="1" customFormat="1" customHeight="1" spans="1:12">
      <c r="A1" s="5" t="s">
        <v>747</v>
      </c>
      <c r="B1" s="5"/>
      <c r="L1" s="4"/>
    </row>
    <row r="2" s="1" customFormat="1" ht="21" customHeight="1" spans="1:18">
      <c r="A2" s="6" t="s">
        <v>748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15" customHeight="1" spans="1:18">
      <c r="A3" s="7" t="s">
        <v>749</v>
      </c>
      <c r="B3" s="7"/>
      <c r="C3" s="7"/>
      <c r="D3" s="7"/>
      <c r="E3" s="7"/>
      <c r="F3" s="7"/>
      <c r="G3" s="7"/>
      <c r="H3" s="7"/>
      <c r="I3" s="7"/>
      <c r="J3" s="7"/>
      <c r="K3" s="6"/>
      <c r="L3" s="6"/>
      <c r="M3" s="6"/>
      <c r="N3" s="21" t="s">
        <v>750</v>
      </c>
      <c r="O3" s="21"/>
      <c r="P3" s="21"/>
      <c r="Q3" s="21"/>
      <c r="R3" s="21"/>
    </row>
    <row r="4" s="2" customFormat="1" ht="15" customHeight="1" spans="1:18">
      <c r="A4" s="8" t="s">
        <v>751</v>
      </c>
      <c r="B4" s="8" t="s">
        <v>6</v>
      </c>
      <c r="C4" s="9" t="s">
        <v>752</v>
      </c>
      <c r="D4" s="9"/>
      <c r="E4" s="9"/>
      <c r="F4" s="9"/>
      <c r="G4" s="9"/>
      <c r="H4" s="9"/>
      <c r="I4" s="8" t="s">
        <v>753</v>
      </c>
      <c r="J4" s="8"/>
      <c r="K4" s="8"/>
      <c r="L4" s="8"/>
      <c r="M4" s="8"/>
      <c r="N4" s="8"/>
      <c r="O4" s="8"/>
      <c r="P4" s="8"/>
      <c r="Q4" s="8" t="s">
        <v>754</v>
      </c>
      <c r="R4" s="8" t="s">
        <v>15</v>
      </c>
    </row>
    <row r="5" s="3" customFormat="1" ht="25.5" customHeight="1" spans="1:18">
      <c r="A5" s="8"/>
      <c r="B5" s="8"/>
      <c r="C5" s="8" t="s">
        <v>29</v>
      </c>
      <c r="D5" s="10" t="s">
        <v>207</v>
      </c>
      <c r="E5" s="10" t="s">
        <v>193</v>
      </c>
      <c r="F5" s="10" t="s">
        <v>755</v>
      </c>
      <c r="G5" s="10" t="s">
        <v>696</v>
      </c>
      <c r="H5" s="10" t="s">
        <v>756</v>
      </c>
      <c r="I5" s="8" t="s">
        <v>29</v>
      </c>
      <c r="J5" s="10" t="s">
        <v>757</v>
      </c>
      <c r="K5" s="10" t="s">
        <v>758</v>
      </c>
      <c r="L5" s="10" t="s">
        <v>759</v>
      </c>
      <c r="M5" s="10" t="s">
        <v>609</v>
      </c>
      <c r="N5" s="10" t="s">
        <v>760</v>
      </c>
      <c r="O5" s="10" t="s">
        <v>761</v>
      </c>
      <c r="P5" s="10" t="s">
        <v>762</v>
      </c>
      <c r="Q5" s="8"/>
      <c r="R5" s="8"/>
    </row>
    <row r="6" s="1" customFormat="1" ht="16" customHeight="1" spans="1:20">
      <c r="A6" s="11" t="s">
        <v>29</v>
      </c>
      <c r="B6" s="12"/>
      <c r="C6" s="12">
        <f>C7+C16</f>
        <v>90</v>
      </c>
      <c r="D6" s="12">
        <f t="shared" ref="D6:Q6" si="0">D7+D16</f>
        <v>35</v>
      </c>
      <c r="E6" s="12">
        <f t="shared" si="0"/>
        <v>33</v>
      </c>
      <c r="F6" s="12">
        <f t="shared" si="0"/>
        <v>15</v>
      </c>
      <c r="G6" s="12">
        <f t="shared" si="0"/>
        <v>2</v>
      </c>
      <c r="H6" s="12">
        <f t="shared" si="0"/>
        <v>5</v>
      </c>
      <c r="I6" s="12">
        <f t="shared" si="0"/>
        <v>90</v>
      </c>
      <c r="J6" s="12">
        <f t="shared" si="0"/>
        <v>59</v>
      </c>
      <c r="K6" s="12">
        <f t="shared" si="0"/>
        <v>7</v>
      </c>
      <c r="L6" s="12">
        <f t="shared" si="0"/>
        <v>0</v>
      </c>
      <c r="M6" s="12">
        <f t="shared" si="0"/>
        <v>1</v>
      </c>
      <c r="N6" s="12">
        <f t="shared" si="0"/>
        <v>0</v>
      </c>
      <c r="O6" s="12">
        <f t="shared" si="0"/>
        <v>1</v>
      </c>
      <c r="P6" s="12">
        <f t="shared" si="0"/>
        <v>22</v>
      </c>
      <c r="Q6" s="12">
        <f t="shared" si="0"/>
        <v>20</v>
      </c>
      <c r="R6" s="14"/>
      <c r="T6" s="23"/>
    </row>
    <row r="7" s="1" customFormat="1" ht="16" customHeight="1" spans="1:20">
      <c r="A7" s="13" t="s">
        <v>763</v>
      </c>
      <c r="B7" s="12" t="s">
        <v>764</v>
      </c>
      <c r="C7" s="14">
        <f t="shared" ref="C7:Q7" si="1">SUM(C8:C15)</f>
        <v>20</v>
      </c>
      <c r="D7" s="14">
        <f t="shared" si="1"/>
        <v>0</v>
      </c>
      <c r="E7" s="14">
        <f t="shared" si="1"/>
        <v>0</v>
      </c>
      <c r="F7" s="14">
        <f t="shared" si="1"/>
        <v>15</v>
      </c>
      <c r="G7" s="14">
        <f t="shared" si="1"/>
        <v>0</v>
      </c>
      <c r="H7" s="14">
        <f t="shared" si="1"/>
        <v>5</v>
      </c>
      <c r="I7" s="14">
        <f t="shared" si="1"/>
        <v>20</v>
      </c>
      <c r="J7" s="14">
        <f t="shared" si="1"/>
        <v>12</v>
      </c>
      <c r="K7" s="14">
        <f t="shared" si="1"/>
        <v>1</v>
      </c>
      <c r="L7" s="14">
        <f t="shared" si="1"/>
        <v>0</v>
      </c>
      <c r="M7" s="14">
        <f t="shared" si="1"/>
        <v>0</v>
      </c>
      <c r="N7" s="14">
        <f t="shared" si="1"/>
        <v>0</v>
      </c>
      <c r="O7" s="14">
        <f t="shared" si="1"/>
        <v>0</v>
      </c>
      <c r="P7" s="14">
        <f t="shared" si="1"/>
        <v>7</v>
      </c>
      <c r="Q7" s="14">
        <f t="shared" si="1"/>
        <v>6</v>
      </c>
      <c r="R7" s="14"/>
      <c r="T7" s="23"/>
    </row>
    <row r="8" s="1" customFormat="1" ht="16" customHeight="1" spans="1:18">
      <c r="A8" s="13"/>
      <c r="B8" s="15" t="s">
        <v>76</v>
      </c>
      <c r="C8" s="13">
        <f>SUM(D8:H8)</f>
        <v>2</v>
      </c>
      <c r="D8" s="13"/>
      <c r="E8" s="13"/>
      <c r="F8" s="13">
        <v>2</v>
      </c>
      <c r="G8" s="13"/>
      <c r="H8" s="13"/>
      <c r="I8" s="13">
        <f>SUM(J8:P8)</f>
        <v>2</v>
      </c>
      <c r="J8" s="13">
        <v>2</v>
      </c>
      <c r="K8" s="13"/>
      <c r="L8" s="22"/>
      <c r="M8" s="13"/>
      <c r="N8" s="13"/>
      <c r="O8" s="13"/>
      <c r="P8" s="13"/>
      <c r="Q8" s="13">
        <f>I8*3000/10000</f>
        <v>0.6</v>
      </c>
      <c r="R8" s="13"/>
    </row>
    <row r="9" s="1" customFormat="1" ht="16" customHeight="1" spans="1:18">
      <c r="A9" s="13"/>
      <c r="B9" s="15" t="s">
        <v>94</v>
      </c>
      <c r="C9" s="13">
        <f t="shared" ref="C9:C15" si="2">SUM(D9:H9)</f>
        <v>8</v>
      </c>
      <c r="D9" s="13"/>
      <c r="E9" s="13"/>
      <c r="F9" s="13">
        <v>8</v>
      </c>
      <c r="G9" s="13"/>
      <c r="H9" s="13"/>
      <c r="I9" s="13">
        <f t="shared" ref="I9:I15" si="3">SUM(J9:P9)</f>
        <v>8</v>
      </c>
      <c r="J9" s="13">
        <v>6</v>
      </c>
      <c r="K9" s="13">
        <v>1</v>
      </c>
      <c r="L9" s="22"/>
      <c r="M9" s="13"/>
      <c r="N9" s="13"/>
      <c r="O9" s="13"/>
      <c r="P9" s="13">
        <v>1</v>
      </c>
      <c r="Q9" s="13">
        <f t="shared" ref="Q9:Q15" si="4">I9*3000/10000</f>
        <v>2.4</v>
      </c>
      <c r="R9" s="13"/>
    </row>
    <row r="10" s="1" customFormat="1" ht="16" customHeight="1" spans="1:18">
      <c r="A10" s="13"/>
      <c r="B10" s="15" t="s">
        <v>154</v>
      </c>
      <c r="C10" s="13">
        <f t="shared" si="2"/>
        <v>5</v>
      </c>
      <c r="D10" s="13"/>
      <c r="E10" s="13"/>
      <c r="F10" s="13">
        <v>5</v>
      </c>
      <c r="G10" s="13"/>
      <c r="H10" s="13"/>
      <c r="I10" s="13">
        <f t="shared" si="3"/>
        <v>5</v>
      </c>
      <c r="J10" s="13">
        <v>1</v>
      </c>
      <c r="K10" s="13"/>
      <c r="L10" s="22"/>
      <c r="M10" s="13"/>
      <c r="N10" s="13"/>
      <c r="O10" s="13"/>
      <c r="P10" s="13">
        <v>4</v>
      </c>
      <c r="Q10" s="13">
        <f t="shared" si="4"/>
        <v>1.5</v>
      </c>
      <c r="R10" s="13"/>
    </row>
    <row r="11" s="1" customFormat="1" ht="16" customHeight="1" spans="1:18">
      <c r="A11" s="13"/>
      <c r="B11" s="15" t="s">
        <v>30</v>
      </c>
      <c r="C11" s="13">
        <f t="shared" si="2"/>
        <v>1</v>
      </c>
      <c r="D11" s="13"/>
      <c r="E11" s="13"/>
      <c r="F11" s="13"/>
      <c r="G11" s="13"/>
      <c r="H11" s="13">
        <v>1</v>
      </c>
      <c r="I11" s="13">
        <f t="shared" si="3"/>
        <v>1</v>
      </c>
      <c r="J11" s="13">
        <v>1</v>
      </c>
      <c r="K11" s="13"/>
      <c r="L11" s="22"/>
      <c r="M11" s="13"/>
      <c r="N11" s="13"/>
      <c r="O11" s="13"/>
      <c r="P11" s="13"/>
      <c r="Q11" s="13">
        <f t="shared" si="4"/>
        <v>0.3</v>
      </c>
      <c r="R11" s="13"/>
    </row>
    <row r="12" s="1" customFormat="1" ht="16" customHeight="1" spans="1:18">
      <c r="A12" s="13"/>
      <c r="B12" s="15" t="s">
        <v>44</v>
      </c>
      <c r="C12" s="13">
        <f t="shared" si="2"/>
        <v>1</v>
      </c>
      <c r="D12" s="13"/>
      <c r="E12" s="13"/>
      <c r="F12" s="13"/>
      <c r="G12" s="13"/>
      <c r="H12" s="13">
        <v>1</v>
      </c>
      <c r="I12" s="13">
        <f t="shared" si="3"/>
        <v>1</v>
      </c>
      <c r="J12" s="13"/>
      <c r="K12" s="13"/>
      <c r="L12" s="22"/>
      <c r="M12" s="13"/>
      <c r="N12" s="13"/>
      <c r="O12" s="13"/>
      <c r="P12" s="13">
        <v>1</v>
      </c>
      <c r="Q12" s="13">
        <f t="shared" si="4"/>
        <v>0.3</v>
      </c>
      <c r="R12" s="13"/>
    </row>
    <row r="13" s="1" customFormat="1" ht="16" customHeight="1" spans="1:18">
      <c r="A13" s="13"/>
      <c r="B13" s="15" t="s">
        <v>52</v>
      </c>
      <c r="C13" s="13">
        <f t="shared" si="2"/>
        <v>1</v>
      </c>
      <c r="D13" s="13"/>
      <c r="E13" s="13"/>
      <c r="F13" s="13"/>
      <c r="G13" s="13"/>
      <c r="H13" s="13">
        <v>1</v>
      </c>
      <c r="I13" s="13">
        <f t="shared" si="3"/>
        <v>1</v>
      </c>
      <c r="J13" s="13">
        <v>1</v>
      </c>
      <c r="K13" s="13"/>
      <c r="L13" s="22"/>
      <c r="M13" s="13"/>
      <c r="N13" s="13"/>
      <c r="O13" s="13"/>
      <c r="P13" s="13"/>
      <c r="Q13" s="13">
        <f t="shared" si="4"/>
        <v>0.3</v>
      </c>
      <c r="R13" s="13"/>
    </row>
    <row r="14" s="1" customFormat="1" ht="16" customHeight="1" spans="1:18">
      <c r="A14" s="13"/>
      <c r="B14" s="15" t="s">
        <v>59</v>
      </c>
      <c r="C14" s="13">
        <f t="shared" si="2"/>
        <v>1</v>
      </c>
      <c r="D14" s="13"/>
      <c r="E14" s="13"/>
      <c r="F14" s="13"/>
      <c r="G14" s="13"/>
      <c r="H14" s="13">
        <v>1</v>
      </c>
      <c r="I14" s="13">
        <f t="shared" si="3"/>
        <v>1</v>
      </c>
      <c r="J14" s="13">
        <v>1</v>
      </c>
      <c r="K14" s="13"/>
      <c r="L14" s="22"/>
      <c r="M14" s="13"/>
      <c r="N14" s="13"/>
      <c r="O14" s="13"/>
      <c r="P14" s="13"/>
      <c r="Q14" s="13">
        <f t="shared" si="4"/>
        <v>0.3</v>
      </c>
      <c r="R14" s="13"/>
    </row>
    <row r="15" s="1" customFormat="1" ht="16" customHeight="1" spans="1:18">
      <c r="A15" s="13"/>
      <c r="B15" s="15" t="s">
        <v>66</v>
      </c>
      <c r="C15" s="13">
        <f t="shared" si="2"/>
        <v>1</v>
      </c>
      <c r="D15" s="13"/>
      <c r="E15" s="13"/>
      <c r="F15" s="13"/>
      <c r="G15" s="13"/>
      <c r="H15" s="13">
        <v>1</v>
      </c>
      <c r="I15" s="13">
        <f t="shared" si="3"/>
        <v>1</v>
      </c>
      <c r="J15" s="13"/>
      <c r="K15" s="13"/>
      <c r="L15" s="22"/>
      <c r="M15" s="13"/>
      <c r="N15" s="13"/>
      <c r="O15" s="13"/>
      <c r="P15" s="13">
        <v>1</v>
      </c>
      <c r="Q15" s="13">
        <f t="shared" si="4"/>
        <v>0.3</v>
      </c>
      <c r="R15" s="13"/>
    </row>
    <row r="16" s="1" customFormat="1" ht="16" customHeight="1" spans="1:18">
      <c r="A16" s="16" t="s">
        <v>765</v>
      </c>
      <c r="B16" s="17" t="s">
        <v>764</v>
      </c>
      <c r="C16" s="14">
        <f t="shared" ref="C16:Q16" si="5">SUM(C17:C30)</f>
        <v>70</v>
      </c>
      <c r="D16" s="14">
        <f t="shared" si="5"/>
        <v>35</v>
      </c>
      <c r="E16" s="14">
        <f t="shared" si="5"/>
        <v>33</v>
      </c>
      <c r="F16" s="14">
        <f t="shared" si="5"/>
        <v>0</v>
      </c>
      <c r="G16" s="14">
        <f t="shared" si="5"/>
        <v>2</v>
      </c>
      <c r="H16" s="14">
        <f t="shared" si="5"/>
        <v>0</v>
      </c>
      <c r="I16" s="14">
        <f t="shared" si="5"/>
        <v>70</v>
      </c>
      <c r="J16" s="14">
        <f t="shared" si="5"/>
        <v>47</v>
      </c>
      <c r="K16" s="14">
        <f t="shared" si="5"/>
        <v>6</v>
      </c>
      <c r="L16" s="14">
        <f t="shared" si="5"/>
        <v>0</v>
      </c>
      <c r="M16" s="14">
        <f t="shared" si="5"/>
        <v>1</v>
      </c>
      <c r="N16" s="14">
        <f t="shared" si="5"/>
        <v>0</v>
      </c>
      <c r="O16" s="14">
        <f t="shared" si="5"/>
        <v>1</v>
      </c>
      <c r="P16" s="14">
        <f t="shared" si="5"/>
        <v>15</v>
      </c>
      <c r="Q16" s="14">
        <f t="shared" si="5"/>
        <v>14</v>
      </c>
      <c r="R16" s="14"/>
    </row>
    <row r="17" s="1" customFormat="1" ht="16" customHeight="1" spans="1:18">
      <c r="A17" s="18"/>
      <c r="B17" s="19" t="s">
        <v>191</v>
      </c>
      <c r="C17" s="13">
        <f t="shared" ref="C17:C30" si="6">SUM(D17:H17)</f>
        <v>3</v>
      </c>
      <c r="D17" s="13">
        <v>1</v>
      </c>
      <c r="E17" s="13">
        <v>2</v>
      </c>
      <c r="F17" s="13"/>
      <c r="G17" s="13"/>
      <c r="H17" s="13"/>
      <c r="I17" s="13">
        <f t="shared" ref="I17:I30" si="7">SUM(J17:P17)</f>
        <v>3</v>
      </c>
      <c r="J17" s="13">
        <v>2</v>
      </c>
      <c r="K17" s="13"/>
      <c r="L17" s="22"/>
      <c r="M17" s="13"/>
      <c r="N17" s="13"/>
      <c r="O17" s="13"/>
      <c r="P17" s="13">
        <v>1</v>
      </c>
      <c r="Q17" s="13">
        <f>I17*2000/10000</f>
        <v>0.6</v>
      </c>
      <c r="R17" s="13"/>
    </row>
    <row r="18" s="1" customFormat="1" ht="16" customHeight="1" spans="1:18">
      <c r="A18" s="18"/>
      <c r="B18" s="19" t="s">
        <v>766</v>
      </c>
      <c r="C18" s="13">
        <f t="shared" si="6"/>
        <v>21</v>
      </c>
      <c r="D18" s="13">
        <v>19</v>
      </c>
      <c r="E18" s="13">
        <v>2</v>
      </c>
      <c r="F18" s="13"/>
      <c r="G18" s="13"/>
      <c r="H18" s="13"/>
      <c r="I18" s="13">
        <f t="shared" si="7"/>
        <v>21</v>
      </c>
      <c r="J18" s="13">
        <v>18</v>
      </c>
      <c r="K18" s="13">
        <v>2</v>
      </c>
      <c r="L18" s="22"/>
      <c r="M18" s="13"/>
      <c r="N18" s="13"/>
      <c r="O18" s="13"/>
      <c r="P18" s="13">
        <v>1</v>
      </c>
      <c r="Q18" s="13">
        <f t="shared" ref="Q18:Q30" si="8">I18*2000/10000</f>
        <v>4.2</v>
      </c>
      <c r="R18" s="13"/>
    </row>
    <row r="19" s="1" customFormat="1" ht="16" customHeight="1" spans="1:18">
      <c r="A19" s="18"/>
      <c r="B19" s="19" t="s">
        <v>383</v>
      </c>
      <c r="C19" s="13">
        <f t="shared" si="6"/>
        <v>4</v>
      </c>
      <c r="D19" s="13">
        <v>2</v>
      </c>
      <c r="E19" s="13">
        <v>2</v>
      </c>
      <c r="F19" s="13"/>
      <c r="G19" s="13"/>
      <c r="H19" s="13"/>
      <c r="I19" s="13">
        <f t="shared" si="7"/>
        <v>4</v>
      </c>
      <c r="J19" s="13">
        <v>2</v>
      </c>
      <c r="K19" s="13"/>
      <c r="L19" s="22"/>
      <c r="M19" s="13"/>
      <c r="N19" s="13"/>
      <c r="O19" s="13"/>
      <c r="P19" s="13">
        <v>2</v>
      </c>
      <c r="Q19" s="13">
        <f t="shared" si="8"/>
        <v>0.8</v>
      </c>
      <c r="R19" s="13"/>
    </row>
    <row r="20" s="1" customFormat="1" ht="16" customHeight="1" spans="1:18">
      <c r="A20" s="18"/>
      <c r="B20" s="19" t="s">
        <v>418</v>
      </c>
      <c r="C20" s="13">
        <f t="shared" si="6"/>
        <v>1</v>
      </c>
      <c r="D20" s="13"/>
      <c r="E20" s="13">
        <v>1</v>
      </c>
      <c r="F20" s="13"/>
      <c r="G20" s="13"/>
      <c r="H20" s="13"/>
      <c r="I20" s="13">
        <f t="shared" si="7"/>
        <v>1</v>
      </c>
      <c r="J20" s="13">
        <v>1</v>
      </c>
      <c r="K20" s="13"/>
      <c r="L20" s="22"/>
      <c r="M20" s="13"/>
      <c r="N20" s="13"/>
      <c r="O20" s="13"/>
      <c r="P20" s="13"/>
      <c r="Q20" s="13">
        <f t="shared" si="8"/>
        <v>0.2</v>
      </c>
      <c r="R20" s="13"/>
    </row>
    <row r="21" s="1" customFormat="1" ht="16" customHeight="1" spans="1:18">
      <c r="A21" s="18"/>
      <c r="B21" s="19" t="s">
        <v>767</v>
      </c>
      <c r="C21" s="13">
        <f t="shared" si="6"/>
        <v>11</v>
      </c>
      <c r="D21" s="13">
        <v>5</v>
      </c>
      <c r="E21" s="13">
        <v>6</v>
      </c>
      <c r="F21" s="13"/>
      <c r="G21" s="13"/>
      <c r="H21" s="13"/>
      <c r="I21" s="13">
        <f t="shared" si="7"/>
        <v>11</v>
      </c>
      <c r="J21" s="13">
        <v>7</v>
      </c>
      <c r="K21" s="13"/>
      <c r="L21" s="22"/>
      <c r="M21" s="13"/>
      <c r="N21" s="13"/>
      <c r="O21" s="13"/>
      <c r="P21" s="13">
        <v>4</v>
      </c>
      <c r="Q21" s="13">
        <f t="shared" si="8"/>
        <v>2.2</v>
      </c>
      <c r="R21" s="13"/>
    </row>
    <row r="22" s="1" customFormat="1" ht="16" customHeight="1" spans="1:18">
      <c r="A22" s="18"/>
      <c r="B22" s="19" t="s">
        <v>768</v>
      </c>
      <c r="C22" s="13">
        <f t="shared" si="6"/>
        <v>10</v>
      </c>
      <c r="D22" s="13">
        <v>2</v>
      </c>
      <c r="E22" s="13">
        <v>8</v>
      </c>
      <c r="F22" s="13"/>
      <c r="G22" s="13"/>
      <c r="H22" s="13"/>
      <c r="I22" s="13">
        <f t="shared" si="7"/>
        <v>10</v>
      </c>
      <c r="J22" s="13">
        <v>6</v>
      </c>
      <c r="K22" s="13">
        <v>1</v>
      </c>
      <c r="L22" s="22"/>
      <c r="M22" s="13"/>
      <c r="N22" s="13"/>
      <c r="O22" s="13">
        <v>1</v>
      </c>
      <c r="P22" s="13">
        <v>2</v>
      </c>
      <c r="Q22" s="13">
        <f t="shared" si="8"/>
        <v>2</v>
      </c>
      <c r="R22" s="13"/>
    </row>
    <row r="23" s="1" customFormat="1" ht="16" customHeight="1" spans="1:18">
      <c r="A23" s="18"/>
      <c r="B23" s="19" t="s">
        <v>592</v>
      </c>
      <c r="C23" s="13">
        <f t="shared" si="6"/>
        <v>1</v>
      </c>
      <c r="D23" s="13"/>
      <c r="E23" s="13">
        <v>1</v>
      </c>
      <c r="F23" s="13"/>
      <c r="G23" s="13"/>
      <c r="H23" s="13"/>
      <c r="I23" s="13">
        <f t="shared" si="7"/>
        <v>1</v>
      </c>
      <c r="J23" s="13">
        <v>1</v>
      </c>
      <c r="K23" s="13"/>
      <c r="L23" s="22"/>
      <c r="M23" s="13"/>
      <c r="N23" s="13"/>
      <c r="O23" s="13"/>
      <c r="P23" s="13"/>
      <c r="Q23" s="13">
        <f t="shared" si="8"/>
        <v>0.2</v>
      </c>
      <c r="R23" s="13"/>
    </row>
    <row r="24" s="1" customFormat="1" ht="16" customHeight="1" spans="1:18">
      <c r="A24" s="18"/>
      <c r="B24" s="19" t="s">
        <v>601</v>
      </c>
      <c r="C24" s="13">
        <f t="shared" si="6"/>
        <v>1</v>
      </c>
      <c r="D24" s="13"/>
      <c r="E24" s="13">
        <v>1</v>
      </c>
      <c r="F24" s="13"/>
      <c r="G24" s="13"/>
      <c r="H24" s="13"/>
      <c r="I24" s="13">
        <f t="shared" si="7"/>
        <v>1</v>
      </c>
      <c r="J24" s="13"/>
      <c r="K24" s="13"/>
      <c r="L24" s="22"/>
      <c r="M24" s="13">
        <v>1</v>
      </c>
      <c r="N24" s="13"/>
      <c r="O24" s="13"/>
      <c r="P24" s="13"/>
      <c r="Q24" s="13">
        <f t="shared" si="8"/>
        <v>0.2</v>
      </c>
      <c r="R24" s="13"/>
    </row>
    <row r="25" s="1" customFormat="1" ht="16" customHeight="1" spans="1:18">
      <c r="A25" s="18"/>
      <c r="B25" s="19" t="s">
        <v>769</v>
      </c>
      <c r="C25" s="13">
        <f t="shared" si="6"/>
        <v>8</v>
      </c>
      <c r="D25" s="13">
        <v>3</v>
      </c>
      <c r="E25" s="13">
        <v>5</v>
      </c>
      <c r="F25" s="13"/>
      <c r="G25" s="13"/>
      <c r="H25" s="13"/>
      <c r="I25" s="13">
        <f t="shared" si="7"/>
        <v>8</v>
      </c>
      <c r="J25" s="13">
        <v>5</v>
      </c>
      <c r="K25" s="13"/>
      <c r="L25" s="22"/>
      <c r="M25" s="13"/>
      <c r="N25" s="13"/>
      <c r="O25" s="13"/>
      <c r="P25" s="13">
        <v>3</v>
      </c>
      <c r="Q25" s="13">
        <f t="shared" si="8"/>
        <v>1.6</v>
      </c>
      <c r="R25" s="13"/>
    </row>
    <row r="26" s="1" customFormat="1" ht="16" customHeight="1" spans="1:18">
      <c r="A26" s="18"/>
      <c r="B26" s="19" t="s">
        <v>770</v>
      </c>
      <c r="C26" s="13">
        <f t="shared" si="6"/>
        <v>3</v>
      </c>
      <c r="D26" s="13"/>
      <c r="E26" s="13">
        <v>3</v>
      </c>
      <c r="F26" s="13"/>
      <c r="G26" s="13"/>
      <c r="H26" s="13"/>
      <c r="I26" s="13">
        <f t="shared" si="7"/>
        <v>3</v>
      </c>
      <c r="J26" s="13">
        <v>1</v>
      </c>
      <c r="K26" s="13">
        <v>2</v>
      </c>
      <c r="L26" s="22"/>
      <c r="M26" s="13"/>
      <c r="N26" s="13"/>
      <c r="O26" s="13"/>
      <c r="P26" s="13"/>
      <c r="Q26" s="13">
        <f t="shared" si="8"/>
        <v>0.6</v>
      </c>
      <c r="R26" s="13"/>
    </row>
    <row r="27" s="1" customFormat="1" ht="16" customHeight="1" spans="1:18">
      <c r="A27" s="18"/>
      <c r="B27" s="19" t="s">
        <v>723</v>
      </c>
      <c r="C27" s="13">
        <f t="shared" si="6"/>
        <v>1</v>
      </c>
      <c r="D27" s="13">
        <v>1</v>
      </c>
      <c r="E27" s="13"/>
      <c r="F27" s="13"/>
      <c r="G27" s="13"/>
      <c r="H27" s="13"/>
      <c r="I27" s="13">
        <f t="shared" si="7"/>
        <v>1</v>
      </c>
      <c r="J27" s="13"/>
      <c r="K27" s="13">
        <v>1</v>
      </c>
      <c r="L27" s="22"/>
      <c r="M27" s="13"/>
      <c r="N27" s="13"/>
      <c r="O27" s="13"/>
      <c r="P27" s="13"/>
      <c r="Q27" s="13">
        <f t="shared" si="8"/>
        <v>0.2</v>
      </c>
      <c r="R27" s="13"/>
    </row>
    <row r="28" s="1" customFormat="1" ht="16" customHeight="1" spans="1:18">
      <c r="A28" s="18"/>
      <c r="B28" s="19" t="s">
        <v>731</v>
      </c>
      <c r="C28" s="13">
        <f t="shared" si="6"/>
        <v>2</v>
      </c>
      <c r="D28" s="13">
        <v>2</v>
      </c>
      <c r="E28" s="13"/>
      <c r="F28" s="13"/>
      <c r="G28" s="13"/>
      <c r="H28" s="13"/>
      <c r="I28" s="13">
        <f t="shared" si="7"/>
        <v>2</v>
      </c>
      <c r="J28" s="13">
        <v>1</v>
      </c>
      <c r="K28" s="13"/>
      <c r="L28" s="22"/>
      <c r="M28" s="13"/>
      <c r="N28" s="13"/>
      <c r="O28" s="13"/>
      <c r="P28" s="13">
        <v>1</v>
      </c>
      <c r="Q28" s="13">
        <f t="shared" si="8"/>
        <v>0.4</v>
      </c>
      <c r="R28" s="13"/>
    </row>
    <row r="29" s="1" customFormat="1" ht="16" customHeight="1" spans="1:18">
      <c r="A29" s="18"/>
      <c r="B29" s="19" t="s">
        <v>708</v>
      </c>
      <c r="C29" s="13">
        <f t="shared" si="6"/>
        <v>2</v>
      </c>
      <c r="D29" s="13"/>
      <c r="E29" s="13">
        <v>2</v>
      </c>
      <c r="F29" s="13"/>
      <c r="G29" s="13"/>
      <c r="H29" s="13"/>
      <c r="I29" s="13">
        <f t="shared" si="7"/>
        <v>2</v>
      </c>
      <c r="J29" s="13">
        <v>1</v>
      </c>
      <c r="K29" s="13"/>
      <c r="L29" s="22"/>
      <c r="M29" s="13"/>
      <c r="N29" s="13"/>
      <c r="O29" s="13"/>
      <c r="P29" s="13">
        <v>1</v>
      </c>
      <c r="Q29" s="13">
        <f t="shared" si="8"/>
        <v>0.4</v>
      </c>
      <c r="R29" s="13"/>
    </row>
    <row r="30" s="1" customFormat="1" ht="16" customHeight="1" spans="1:18">
      <c r="A30" s="20"/>
      <c r="B30" s="19" t="s">
        <v>695</v>
      </c>
      <c r="C30" s="13">
        <f t="shared" si="6"/>
        <v>2</v>
      </c>
      <c r="D30" s="13"/>
      <c r="E30" s="13"/>
      <c r="F30" s="13"/>
      <c r="G30" s="13">
        <v>2</v>
      </c>
      <c r="H30" s="13"/>
      <c r="I30" s="13">
        <f t="shared" si="7"/>
        <v>2</v>
      </c>
      <c r="J30" s="13">
        <v>2</v>
      </c>
      <c r="K30" s="13"/>
      <c r="L30" s="22"/>
      <c r="M30" s="13"/>
      <c r="N30" s="13"/>
      <c r="O30" s="13"/>
      <c r="P30" s="13"/>
      <c r="Q30" s="13">
        <f t="shared" si="8"/>
        <v>0.4</v>
      </c>
      <c r="R30" s="13"/>
    </row>
    <row r="31" s="1" customFormat="1" spans="12:12">
      <c r="L31" s="4"/>
    </row>
    <row r="32" s="1" customFormat="1" spans="12:12">
      <c r="L32" s="4"/>
    </row>
    <row r="33" s="1" customFormat="1" spans="12:12">
      <c r="L33" s="4"/>
    </row>
    <row r="34" s="1" customFormat="1" spans="12:12">
      <c r="L34" s="4"/>
    </row>
    <row r="35" s="1" customFormat="1" spans="12:12">
      <c r="L35" s="4"/>
    </row>
    <row r="36" s="1" customFormat="1" spans="12:12">
      <c r="L36" s="4"/>
    </row>
    <row r="37" s="1" customFormat="1" spans="12:12">
      <c r="L37" s="4"/>
    </row>
    <row r="38" s="1" customFormat="1" spans="12:12">
      <c r="L38" s="4"/>
    </row>
    <row r="39" s="1" customFormat="1" spans="12:12">
      <c r="L39" s="4"/>
    </row>
    <row r="40" s="1" customFormat="1" spans="12:12">
      <c r="L40" s="4"/>
    </row>
    <row r="41" s="1" customFormat="1" spans="12:12">
      <c r="L41" s="4"/>
    </row>
  </sheetData>
  <mergeCells count="13">
    <mergeCell ref="A1:B1"/>
    <mergeCell ref="A2:R2"/>
    <mergeCell ref="A3:J3"/>
    <mergeCell ref="N3:R3"/>
    <mergeCell ref="C4:H4"/>
    <mergeCell ref="I4:P4"/>
    <mergeCell ref="A6:B6"/>
    <mergeCell ref="A4:A5"/>
    <mergeCell ref="A7:A15"/>
    <mergeCell ref="A16:A30"/>
    <mergeCell ref="B4:B5"/>
    <mergeCell ref="Q4:Q5"/>
    <mergeCell ref="R4:R5"/>
  </mergeCells>
  <printOptions horizontalCentered="1"/>
  <pageMargins left="0.357638888888889" right="0.357638888888889" top="0.786805555555556" bottom="0.590277777777778" header="0.511805555555556" footer="0.393055555555556"/>
  <pageSetup paperSize="9" fitToHeight="0" orientation="landscape" horizontalDpi="600"/>
  <headerFooter>
    <oddFooter>&amp;R&amp;12&amp;B总&amp;N页，第&amp;P页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3-1奖学金名单20人</vt:lpstr>
      <vt:lpstr>3-2助学金名单70人</vt:lpstr>
      <vt:lpstr>5统计表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永远是朋友</cp:lastModifiedBy>
  <dcterms:created xsi:type="dcterms:W3CDTF">2016-12-28T01:27:00Z</dcterms:created>
  <cp:lastPrinted>2017-02-10T00:50:00Z</cp:lastPrinted>
  <dcterms:modified xsi:type="dcterms:W3CDTF">2020-01-09T01:23:30Z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